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NR AYD" sheetId="1" r:id="rId1"/>
  </sheets>
  <externalReferences>
    <externalReference r:id="rId2"/>
    <externalReference r:id="rId3"/>
  </externalReferences>
  <definedNames>
    <definedName name="_xlnm.Extract" localSheetId="0">'PNR AYD'!#REF!</definedName>
    <definedName name="_xlnm.Print_Area" localSheetId="0">'PNR AYD'!$A$1:$G$35</definedName>
    <definedName name="_xlnm.Criteria" localSheetId="0">'PNR AYD'!#REF!</definedName>
    <definedName name="_xlnm.Print_Titles" localSheetId="0">'PNR AYD'!$A:$E,'PNR AYD'!$1:$29</definedName>
    <definedName name="Z_6F12926A_0A5E_11D6_AE06_0050DA7D68BB_.wvu.Cols" localSheetId="0" hidden="1">'PNR AYD'!#REF!,'PNR AYD'!#REF!,'PNR AYD'!#REF!</definedName>
    <definedName name="Z_6F12926A_0A5E_11D6_AE06_0050DA7D68BB_.wvu.FilterData" localSheetId="0" hidden="1">'PNR AYD'!#REF!</definedName>
    <definedName name="Z_6F12926A_0A5E_11D6_AE06_0050DA7D68BB_.wvu.PrintArea" localSheetId="0" hidden="1">'PNR AYD'!$A$1:$F$29</definedName>
    <definedName name="Z_6F12926A_0A5E_11D6_AE06_0050DA7D68BB_.wvu.PrintTitles" localSheetId="0" hidden="1">'PNR AYD'!$A:$E,'PNR AYD'!$1:$29</definedName>
    <definedName name="Z_6F12926A_0A5E_11D6_AE06_0050DA7D68BB_.wvu.Rows" localSheetId="0" hidden="1">'PNR AYD'!#REF!,'PNR AYD'!#REF!,'PNR AYD'!#REF!,'PNR AYD'!#REF!,'PNR AYD'!#REF!</definedName>
  </definedNames>
  <calcPr calcId="145621"/>
</workbook>
</file>

<file path=xl/calcChain.xml><?xml version="1.0" encoding="utf-8"?>
<calcChain xmlns="http://schemas.openxmlformats.org/spreadsheetml/2006/main">
  <c r="F34" i="1" l="1"/>
  <c r="D34" i="1"/>
  <c r="F33" i="1"/>
  <c r="D33" i="1"/>
  <c r="F32" i="1"/>
  <c r="D32" i="1"/>
  <c r="B32" i="1"/>
  <c r="B33" i="1" s="1"/>
  <c r="B34" i="1" s="1"/>
  <c r="F31" i="1"/>
  <c r="F30" i="1" s="1"/>
  <c r="G30" i="1" s="1"/>
  <c r="D31" i="1"/>
  <c r="C5" i="1"/>
</calcChain>
</file>

<file path=xl/sharedStrings.xml><?xml version="1.0" encoding="utf-8"?>
<sst xmlns="http://schemas.openxmlformats.org/spreadsheetml/2006/main" count="19" uniqueCount="17">
  <si>
    <t xml:space="preserve">FIDEICOMISOS PÚBLICOS VIGENTES </t>
  </si>
  <si>
    <t>ENTIDADES DE AUTÓNOMAS Y DESCENTRALIZADAS</t>
  </si>
  <si>
    <t>PATRIMONIO NETO RECIBIDO</t>
  </si>
  <si>
    <t>EXPRESADO EN MILES DE QUETZALES</t>
  </si>
  <si>
    <t>FECHA DE VENCIMIENTO</t>
  </si>
  <si>
    <t>No.</t>
  </si>
  <si>
    <t>FIDEICOMISO</t>
  </si>
  <si>
    <t>CATEGORÍA</t>
  </si>
  <si>
    <t>FIDUCIARIO</t>
  </si>
  <si>
    <t>TOTALES</t>
  </si>
  <si>
    <t>Fideicomiso Fondo de Tierras Acuerdos de Paz</t>
  </si>
  <si>
    <t>BANRURAL</t>
  </si>
  <si>
    <t>Fideicomiso de Apoyo a la Planificación Urbana</t>
  </si>
  <si>
    <t>CHN</t>
  </si>
  <si>
    <t>Fideicomiso para la Planificación y Desarrollo del Municipio de Villa Nueva -FIDEVILLANUEVA-</t>
  </si>
  <si>
    <t>Fideicomiso para la Rehabilitación y Modernización de la Red Ferroviaria en Guatemala</t>
  </si>
  <si>
    <t>BAM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</si>
</sst>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.0"/>
    <numFmt numFmtId="165" formatCode="d\-mmm\-yyyy"/>
    <numFmt numFmtId="166" formatCode="dd\-mmm\-yyyy"/>
    <numFmt numFmtId="167" formatCode="_([$€]* #,##0.00_);_([$€]* \(#,##0.00\);_([$€]* &quot;-&quot;??_);_(@_)"/>
    <numFmt numFmtId="168" formatCode="_-&quot;Q&quot;* #,##0.00_-;\-&quot;Q&quot;* #,##0.00_-;_-&quot;Q&quot;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6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165" fontId="5" fillId="0" borderId="5" xfId="2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vertical="center" wrapText="1"/>
    </xf>
    <xf numFmtId="43" fontId="2" fillId="0" borderId="5" xfId="1" applyFont="1" applyBorder="1" applyAlignment="1">
      <alignment horizontal="center"/>
    </xf>
    <xf numFmtId="43" fontId="2" fillId="0" borderId="5" xfId="1" applyFont="1" applyBorder="1"/>
    <xf numFmtId="0" fontId="7" fillId="0" borderId="5" xfId="2" applyFont="1" applyFill="1" applyBorder="1" applyAlignment="1">
      <alignment horizontal="left" vertical="center" wrapText="1"/>
    </xf>
    <xf numFmtId="166" fontId="5" fillId="0" borderId="5" xfId="2" applyNumberFormat="1" applyFont="1" applyFill="1" applyBorder="1" applyAlignment="1">
      <alignment horizontal="center" vertical="center" wrapText="1"/>
    </xf>
    <xf numFmtId="43" fontId="2" fillId="0" borderId="5" xfId="1" applyFont="1" applyBorder="1" applyAlignment="1">
      <alignment wrapText="1"/>
    </xf>
    <xf numFmtId="43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</cellXfs>
  <cellStyles count="48">
    <cellStyle name="Euro" xfId="4"/>
    <cellStyle name="Millares" xfId="1" builtinId="3"/>
    <cellStyle name="Millares 2" xfId="5"/>
    <cellStyle name="Millares 2 2" xfId="6"/>
    <cellStyle name="Millares 2 3" xfId="7"/>
    <cellStyle name="Millares 2 3 2" xfId="8"/>
    <cellStyle name="Millares 2 4" xfId="9"/>
    <cellStyle name="Millares 3" xfId="10"/>
    <cellStyle name="Millares 3 2" xfId="11"/>
    <cellStyle name="Millares 3 2 2" xfId="12"/>
    <cellStyle name="Millares 3 3" xfId="13"/>
    <cellStyle name="Millares 3 4" xfId="14"/>
    <cellStyle name="Moneda 2" xfId="15"/>
    <cellStyle name="Normal" xfId="0" builtinId="0"/>
    <cellStyle name="Normal 2" xfId="2"/>
    <cellStyle name="Normal 2 2" xfId="16"/>
    <cellStyle name="Normal 3" xfId="17"/>
    <cellStyle name="Normal 3 2" xfId="18"/>
    <cellStyle name="Normal 3 3" xfId="19"/>
    <cellStyle name="Normal 3 3 2" xfId="20"/>
    <cellStyle name="Normal 3 3 2 2" xfId="21"/>
    <cellStyle name="Normal 3 3 3" xfId="22"/>
    <cellStyle name="Normal 3 4" xfId="23"/>
    <cellStyle name="Normal 3 4 2" xfId="24"/>
    <cellStyle name="Normal 3 5" xfId="25"/>
    <cellStyle name="Normal 4" xfId="26"/>
    <cellStyle name="Normal 5" xfId="27"/>
    <cellStyle name="Normal 5 2" xfId="28"/>
    <cellStyle name="Normal 6" xfId="29"/>
    <cellStyle name="Normal 6 2" xfId="30"/>
    <cellStyle name="Normal 6 2 2" xfId="31"/>
    <cellStyle name="Normal 6 3" xfId="32"/>
    <cellStyle name="Normal 6 3 2" xfId="33"/>
    <cellStyle name="Normal 6 4" xfId="34"/>
    <cellStyle name="Normal 7" xfId="35"/>
    <cellStyle name="Normal_Informacion Financiera  03-2006 NO ACTUA" xfId="3"/>
    <cellStyle name="Porcentaje 2" xfId="36"/>
    <cellStyle name="Porcentaje 2 2" xfId="37"/>
    <cellStyle name="Porcentaje 2 2 2" xfId="38"/>
    <cellStyle name="Porcentaje 2 3" xfId="39"/>
    <cellStyle name="Porcentaje 3" xfId="40"/>
    <cellStyle name="Porcentaje 4" xfId="41"/>
    <cellStyle name="Porcentaje 4 2" xfId="42"/>
    <cellStyle name="Porcentaje 4 2 2" xfId="43"/>
    <cellStyle name="Porcentaje 4 3" xfId="44"/>
    <cellStyle name="Porcentaje 4 3 2" xfId="45"/>
    <cellStyle name="Porcentaje 4 4" xfId="46"/>
    <cellStyle name="Porcentual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Portal%20DdF/2021/AC%20Y%20DY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scar\Downloads\2019\bases%20de%20datos%202019\AC%20Y%20DYA%200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AR AC"/>
      <sheetName val="INGRESAR "/>
      <sheetName val="Gerencial"/>
      <sheetName val="PNR AC"/>
      <sheetName val="PNR AYD"/>
      <sheetName val="DISP AC"/>
      <sheetName val="DISP. AYD"/>
      <sheetName val="CARTERA"/>
      <sheetName val="ACTIVOS AC"/>
      <sheetName val="ACTIVOS DYA"/>
      <sheetName val="HONO. AC"/>
      <sheetName val="HONO. DYA"/>
      <sheetName val="CONTRATOS"/>
      <sheetName val="LAIP"/>
      <sheetName val="CGC"/>
      <sheetName val="BASE NO TOCAR"/>
      <sheetName val="EJ1"/>
      <sheetName val="EJ2"/>
      <sheetName val="EJ3"/>
      <sheetName val="EJ4"/>
      <sheetName val="EJ5"/>
      <sheetName val="EJ6"/>
      <sheetName val="ACTIVOS VENCIDOS"/>
    </sheetNames>
    <sheetDataSet>
      <sheetData sheetId="0"/>
      <sheetData sheetId="1">
        <row r="4">
          <cell r="B4" t="str">
            <v>AL 31 DE OCTUBRE 2021</v>
          </cell>
        </row>
      </sheetData>
      <sheetData sheetId="2">
        <row r="9">
          <cell r="N9">
            <v>4958241.0837099999</v>
          </cell>
        </row>
        <row r="37">
          <cell r="N37">
            <v>2724050.4279700001</v>
          </cell>
        </row>
        <row r="38">
          <cell r="N38">
            <v>115.08938999999999</v>
          </cell>
        </row>
        <row r="39">
          <cell r="N39">
            <v>436455.23518000002</v>
          </cell>
        </row>
        <row r="40">
          <cell r="N40">
            <v>1797620.3311700001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AR AC"/>
      <sheetName val="INGRESAR "/>
      <sheetName val="Gerencial"/>
      <sheetName val="PNR AC"/>
      <sheetName val="PNR AYD"/>
      <sheetName val="DISP AC"/>
      <sheetName val="DISP. AYD"/>
      <sheetName val="CARTERA"/>
      <sheetName val="ACTIVOS AC"/>
      <sheetName val="ACTIVOS DYA"/>
      <sheetName val="HONO. AC"/>
      <sheetName val="HONO. DYA"/>
      <sheetName val="% HONORARIOS AC"/>
      <sheetName val="LAIP"/>
      <sheetName val="CGC"/>
      <sheetName val="BASE NO TOCAR"/>
      <sheetName val="EJ1"/>
      <sheetName val="EJ2"/>
      <sheetName val="EJ3"/>
      <sheetName val="EJ4"/>
      <sheetName val="EJ5"/>
      <sheetName val="EJ6"/>
      <sheetName val="ACTIVOS VENCIDOS"/>
    </sheetNames>
    <sheetDataSet>
      <sheetData sheetId="0"/>
      <sheetData sheetId="1"/>
      <sheetData sheetId="2">
        <row r="20">
          <cell r="F20" t="str">
            <v>REEMBOLSABLE</v>
          </cell>
        </row>
        <row r="40">
          <cell r="F40" t="str">
            <v>MIXTO</v>
          </cell>
        </row>
        <row r="41">
          <cell r="F41" t="str">
            <v>NO REEMBOLSABLE</v>
          </cell>
        </row>
        <row r="42">
          <cell r="F42" t="str">
            <v>NO REEMBOLSABLE</v>
          </cell>
        </row>
        <row r="45">
          <cell r="F45" t="str">
            <v>NO REEMBOLSABLE</v>
          </cell>
        </row>
      </sheetData>
      <sheetData sheetId="3">
        <row r="40">
          <cell r="I40" t="str">
            <v>NO REEMBOLSABLE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showGridLines="0" tabSelected="1" view="pageBreakPreview" topLeftCell="B1" zoomScaleNormal="110" zoomScaleSheetLayoutView="100" workbookViewId="0">
      <selection activeCell="I32" sqref="I32"/>
    </sheetView>
  </sheetViews>
  <sheetFormatPr baseColWidth="10" defaultRowHeight="18" customHeight="1" x14ac:dyDescent="0.2"/>
  <cols>
    <col min="1" max="1" width="5.85546875" style="4" hidden="1" customWidth="1"/>
    <col min="2" max="2" width="7.7109375" style="2" customWidth="1"/>
    <col min="3" max="3" width="46.140625" style="2" customWidth="1"/>
    <col min="4" max="4" width="18" style="2" customWidth="1"/>
    <col min="5" max="5" width="18.140625" style="4" customWidth="1"/>
    <col min="6" max="6" width="20.85546875" style="31" customWidth="1"/>
    <col min="7" max="7" width="3.28515625" style="1" customWidth="1"/>
    <col min="8" max="16384" width="11.42578125" style="1"/>
  </cols>
  <sheetData>
    <row r="1" spans="1:6" ht="18" customHeight="1" x14ac:dyDescent="0.2">
      <c r="A1" s="1"/>
      <c r="C1" s="3"/>
      <c r="D1" s="3"/>
      <c r="F1" s="1"/>
    </row>
    <row r="2" spans="1:6" s="5" customFormat="1" ht="18" customHeight="1" x14ac:dyDescent="0.2">
      <c r="C2" s="6" t="s">
        <v>0</v>
      </c>
      <c r="D2" s="6"/>
      <c r="E2" s="6"/>
      <c r="F2" s="6"/>
    </row>
    <row r="3" spans="1:6" s="5" customFormat="1" ht="18" customHeight="1" x14ac:dyDescent="0.2">
      <c r="C3" s="6" t="s">
        <v>1</v>
      </c>
      <c r="D3" s="6"/>
      <c r="E3" s="6"/>
      <c r="F3" s="6"/>
    </row>
    <row r="4" spans="1:6" s="5" customFormat="1" ht="18" customHeight="1" x14ac:dyDescent="0.2">
      <c r="C4" s="6" t="s">
        <v>2</v>
      </c>
      <c r="D4" s="6"/>
      <c r="E4" s="6"/>
      <c r="F4" s="6"/>
    </row>
    <row r="5" spans="1:6" s="5" customFormat="1" ht="18" customHeight="1" x14ac:dyDescent="0.2">
      <c r="C5" s="6" t="str">
        <f>+'[1]INGRESAR '!B4</f>
        <v>AL 31 DE OCTUBRE 2021</v>
      </c>
      <c r="D5" s="6"/>
      <c r="E5" s="6"/>
      <c r="F5" s="6"/>
    </row>
    <row r="6" spans="1:6" s="5" customFormat="1" ht="18" hidden="1" customHeight="1" x14ac:dyDescent="0.2">
      <c r="B6" s="7"/>
      <c r="C6" s="7"/>
      <c r="D6" s="7"/>
      <c r="E6" s="7"/>
      <c r="F6" s="7"/>
    </row>
    <row r="7" spans="1:6" s="5" customFormat="1" ht="18" hidden="1" customHeight="1" x14ac:dyDescent="0.2">
      <c r="B7" s="7"/>
      <c r="C7" s="7"/>
      <c r="D7" s="7"/>
      <c r="E7" s="7"/>
      <c r="F7" s="7"/>
    </row>
    <row r="8" spans="1:6" s="5" customFormat="1" ht="18" hidden="1" customHeight="1" x14ac:dyDescent="0.2">
      <c r="B8" s="7"/>
      <c r="C8" s="7"/>
      <c r="D8" s="7"/>
      <c r="E8" s="7"/>
      <c r="F8" s="7"/>
    </row>
    <row r="9" spans="1:6" s="5" customFormat="1" ht="18" hidden="1" customHeight="1" x14ac:dyDescent="0.2">
      <c r="B9" s="7"/>
      <c r="C9" s="7"/>
      <c r="D9" s="7"/>
      <c r="E9" s="7"/>
      <c r="F9" s="7"/>
    </row>
    <row r="10" spans="1:6" s="5" customFormat="1" ht="18" hidden="1" customHeight="1" x14ac:dyDescent="0.2">
      <c r="B10" s="7"/>
      <c r="C10" s="7"/>
      <c r="D10" s="7"/>
      <c r="E10" s="7"/>
      <c r="F10" s="7"/>
    </row>
    <row r="11" spans="1:6" s="5" customFormat="1" ht="18" hidden="1" customHeight="1" x14ac:dyDescent="0.2">
      <c r="B11" s="7"/>
      <c r="C11" s="7"/>
      <c r="D11" s="7"/>
      <c r="E11" s="7"/>
      <c r="F11" s="7"/>
    </row>
    <row r="12" spans="1:6" s="5" customFormat="1" ht="18" hidden="1" customHeight="1" x14ac:dyDescent="0.2">
      <c r="B12" s="7"/>
      <c r="C12" s="7"/>
      <c r="D12" s="7"/>
      <c r="E12" s="7"/>
      <c r="F12" s="7"/>
    </row>
    <row r="13" spans="1:6" s="5" customFormat="1" ht="18" hidden="1" customHeight="1" x14ac:dyDescent="0.2">
      <c r="B13" s="7"/>
      <c r="C13" s="7"/>
      <c r="D13" s="7"/>
      <c r="E13" s="7"/>
      <c r="F13" s="7"/>
    </row>
    <row r="14" spans="1:6" s="5" customFormat="1" ht="18" hidden="1" customHeight="1" x14ac:dyDescent="0.2">
      <c r="B14" s="7"/>
      <c r="C14" s="7"/>
      <c r="D14" s="7"/>
      <c r="E14" s="7"/>
      <c r="F14" s="7"/>
    </row>
    <row r="15" spans="1:6" s="5" customFormat="1" ht="18" hidden="1" customHeight="1" x14ac:dyDescent="0.2">
      <c r="B15" s="7"/>
      <c r="C15" s="7"/>
      <c r="D15" s="7"/>
      <c r="E15" s="7"/>
      <c r="F15" s="7"/>
    </row>
    <row r="16" spans="1:6" s="5" customFormat="1" ht="18" hidden="1" customHeight="1" x14ac:dyDescent="0.2">
      <c r="B16" s="7"/>
      <c r="C16" s="7"/>
      <c r="D16" s="7"/>
      <c r="E16" s="7"/>
      <c r="F16" s="7"/>
    </row>
    <row r="17" spans="1:7" s="5" customFormat="1" ht="18" customHeight="1" x14ac:dyDescent="0.2">
      <c r="C17" s="6" t="s">
        <v>3</v>
      </c>
      <c r="D17" s="6"/>
      <c r="E17" s="6"/>
      <c r="F17" s="6"/>
    </row>
    <row r="18" spans="1:7" s="5" customFormat="1" ht="18" hidden="1" customHeight="1" x14ac:dyDescent="0.2">
      <c r="B18" s="7"/>
      <c r="C18" s="7"/>
      <c r="D18" s="7"/>
      <c r="E18" s="7"/>
      <c r="F18" s="7"/>
    </row>
    <row r="19" spans="1:7" s="5" customFormat="1" ht="18" hidden="1" customHeight="1" x14ac:dyDescent="0.2">
      <c r="B19" s="7"/>
      <c r="C19" s="7"/>
      <c r="D19" s="7"/>
      <c r="E19" s="7"/>
      <c r="F19" s="7"/>
    </row>
    <row r="20" spans="1:7" s="5" customFormat="1" ht="18" hidden="1" customHeight="1" x14ac:dyDescent="0.2">
      <c r="B20" s="7"/>
      <c r="C20" s="7"/>
      <c r="D20" s="7"/>
      <c r="E20" s="7"/>
      <c r="F20" s="7"/>
    </row>
    <row r="21" spans="1:7" s="5" customFormat="1" ht="18" hidden="1" customHeight="1" x14ac:dyDescent="0.2">
      <c r="B21" s="7"/>
      <c r="C21" s="7"/>
      <c r="D21" s="7"/>
      <c r="E21" s="7"/>
      <c r="F21" s="7"/>
    </row>
    <row r="22" spans="1:7" s="5" customFormat="1" ht="18" hidden="1" customHeight="1" x14ac:dyDescent="0.2">
      <c r="B22" s="7"/>
      <c r="C22" s="7"/>
      <c r="D22" s="7"/>
      <c r="E22" s="7"/>
      <c r="F22" s="7"/>
    </row>
    <row r="23" spans="1:7" s="5" customFormat="1" ht="18" hidden="1" customHeight="1" x14ac:dyDescent="0.2">
      <c r="B23" s="7"/>
      <c r="C23" s="7"/>
      <c r="D23" s="7"/>
      <c r="E23" s="7"/>
      <c r="F23" s="7"/>
    </row>
    <row r="24" spans="1:7" s="5" customFormat="1" ht="18" hidden="1" customHeight="1" x14ac:dyDescent="0.2">
      <c r="B24" s="7"/>
      <c r="C24" s="7"/>
      <c r="D24" s="7"/>
      <c r="E24" s="7"/>
      <c r="F24" s="7"/>
    </row>
    <row r="25" spans="1:7" s="5" customFormat="1" ht="18" hidden="1" customHeight="1" x14ac:dyDescent="0.2">
      <c r="B25" s="7"/>
      <c r="C25" s="7"/>
      <c r="D25" s="7"/>
      <c r="E25" s="7"/>
      <c r="F25" s="7"/>
    </row>
    <row r="26" spans="1:7" s="5" customFormat="1" ht="18" hidden="1" customHeight="1" x14ac:dyDescent="0.2">
      <c r="B26" s="7"/>
      <c r="C26" s="7"/>
      <c r="D26" s="7"/>
      <c r="E26" s="7"/>
      <c r="F26" s="7"/>
    </row>
    <row r="27" spans="1:7" s="5" customFormat="1" ht="18" hidden="1" customHeight="1" x14ac:dyDescent="0.2">
      <c r="C27" s="8"/>
      <c r="D27" s="8"/>
      <c r="E27" s="8"/>
      <c r="F27" s="8"/>
    </row>
    <row r="28" spans="1:7" s="11" customFormat="1" ht="26.25" customHeight="1" x14ac:dyDescent="0.2">
      <c r="A28" s="9" t="s">
        <v>4</v>
      </c>
      <c r="B28" s="9" t="s">
        <v>5</v>
      </c>
      <c r="C28" s="9" t="s">
        <v>6</v>
      </c>
      <c r="D28" s="9" t="s">
        <v>7</v>
      </c>
      <c r="E28" s="9" t="s">
        <v>8</v>
      </c>
      <c r="F28" s="10" t="s">
        <v>2</v>
      </c>
    </row>
    <row r="29" spans="1:7" s="15" customFormat="1" ht="38.25" customHeight="1" x14ac:dyDescent="0.2">
      <c r="A29" s="12"/>
      <c r="B29" s="13"/>
      <c r="C29" s="13"/>
      <c r="D29" s="13"/>
      <c r="E29" s="13"/>
      <c r="F29" s="14"/>
    </row>
    <row r="30" spans="1:7" s="15" customFormat="1" ht="38.25" customHeight="1" x14ac:dyDescent="0.2">
      <c r="A30" s="16"/>
      <c r="B30" s="12"/>
      <c r="C30" s="17" t="s">
        <v>9</v>
      </c>
      <c r="D30" s="17"/>
      <c r="E30" s="17"/>
      <c r="F30" s="18">
        <f>SUM(F31:F34)</f>
        <v>4958241.0837099999</v>
      </c>
      <c r="G30" s="19">
        <f>+F30-[1]Gerencial!N9</f>
        <v>0</v>
      </c>
    </row>
    <row r="31" spans="1:7" ht="29.25" customHeight="1" x14ac:dyDescent="0.2">
      <c r="A31" s="20">
        <v>42923</v>
      </c>
      <c r="B31" s="21">
        <v>1</v>
      </c>
      <c r="C31" s="22" t="s">
        <v>10</v>
      </c>
      <c r="D31" s="23" t="str">
        <f>+[2]Gerencial!$F$40</f>
        <v>MIXTO</v>
      </c>
      <c r="E31" s="21" t="s">
        <v>11</v>
      </c>
      <c r="F31" s="24">
        <f>+[1]Gerencial!$N$37</f>
        <v>2724050.4279700001</v>
      </c>
    </row>
    <row r="32" spans="1:7" ht="29.25" customHeight="1" x14ac:dyDescent="0.2">
      <c r="A32" s="20">
        <v>48942</v>
      </c>
      <c r="B32" s="21">
        <f>+B31+1</f>
        <v>2</v>
      </c>
      <c r="C32" s="25" t="s">
        <v>12</v>
      </c>
      <c r="D32" s="23" t="str">
        <f>+[2]Gerencial!$F$45</f>
        <v>NO REEMBOLSABLE</v>
      </c>
      <c r="E32" s="21" t="s">
        <v>13</v>
      </c>
      <c r="F32" s="24">
        <f>+[1]Gerencial!$N$40</f>
        <v>1797620.3311700001</v>
      </c>
    </row>
    <row r="33" spans="1:14" ht="29.25" customHeight="1" x14ac:dyDescent="0.2">
      <c r="A33" s="26">
        <v>45557</v>
      </c>
      <c r="B33" s="21">
        <f t="shared" ref="B33:B34" si="0">+B32+1</f>
        <v>3</v>
      </c>
      <c r="C33" s="27" t="s">
        <v>14</v>
      </c>
      <c r="D33" s="23" t="str">
        <f>+[2]Gerencial!$F$42</f>
        <v>NO REEMBOLSABLE</v>
      </c>
      <c r="E33" s="21" t="s">
        <v>13</v>
      </c>
      <c r="F33" s="24">
        <f>+[1]Gerencial!$N$39</f>
        <v>436455.23518000002</v>
      </c>
      <c r="M33" s="28"/>
      <c r="N33" s="28"/>
    </row>
    <row r="34" spans="1:14" ht="27" customHeight="1" x14ac:dyDescent="0.2">
      <c r="A34" s="26">
        <v>44036</v>
      </c>
      <c r="B34" s="21">
        <f t="shared" si="0"/>
        <v>4</v>
      </c>
      <c r="C34" s="27" t="s">
        <v>15</v>
      </c>
      <c r="D34" s="23" t="str">
        <f>+[2]Gerencial!$F$41</f>
        <v>NO REEMBOLSABLE</v>
      </c>
      <c r="E34" s="21" t="s">
        <v>16</v>
      </c>
      <c r="F34" s="24">
        <f>+[1]Gerencial!$N$38</f>
        <v>115.08938999999999</v>
      </c>
      <c r="M34" s="28"/>
      <c r="N34" s="28"/>
    </row>
    <row r="35" spans="1:14" ht="18" customHeight="1" x14ac:dyDescent="0.2">
      <c r="A35" s="1"/>
      <c r="B35" s="29"/>
      <c r="C35" s="29"/>
      <c r="D35" s="29"/>
      <c r="E35" s="29"/>
      <c r="F35" s="29"/>
    </row>
    <row r="36" spans="1:14" ht="18" customHeight="1" x14ac:dyDescent="0.2">
      <c r="A36" s="1"/>
      <c r="B36" s="1"/>
      <c r="C36" s="1"/>
      <c r="D36" s="1"/>
      <c r="E36" s="30"/>
      <c r="F36" s="1"/>
    </row>
    <row r="37" spans="1:14" ht="18" customHeight="1" x14ac:dyDescent="0.2">
      <c r="A37" s="1"/>
      <c r="B37" s="1"/>
      <c r="C37" s="1"/>
      <c r="D37" s="1"/>
      <c r="E37" s="30"/>
      <c r="F37" s="1"/>
    </row>
    <row r="38" spans="1:14" ht="18" customHeight="1" x14ac:dyDescent="0.2">
      <c r="A38" s="1"/>
      <c r="B38" s="1"/>
      <c r="C38" s="1"/>
      <c r="D38" s="1"/>
      <c r="E38" s="30"/>
      <c r="F38" s="1"/>
    </row>
    <row r="39" spans="1:14" ht="18" customHeight="1" x14ac:dyDescent="0.2">
      <c r="A39" s="1"/>
      <c r="B39" s="1"/>
      <c r="C39" s="1"/>
      <c r="D39" s="1"/>
      <c r="E39" s="30"/>
      <c r="F39" s="1"/>
    </row>
    <row r="40" spans="1:14" ht="18" customHeight="1" x14ac:dyDescent="0.2">
      <c r="A40" s="1"/>
      <c r="B40" s="1"/>
      <c r="C40" s="1"/>
      <c r="D40" s="1"/>
      <c r="E40" s="30"/>
      <c r="F40" s="1"/>
    </row>
    <row r="41" spans="1:14" ht="18" customHeight="1" x14ac:dyDescent="0.2">
      <c r="A41" s="1"/>
      <c r="B41" s="1"/>
      <c r="C41" s="1"/>
      <c r="D41" s="1"/>
      <c r="E41" s="30"/>
      <c r="F41" s="1"/>
    </row>
    <row r="42" spans="1:14" ht="18" customHeight="1" x14ac:dyDescent="0.2">
      <c r="A42" s="1"/>
      <c r="B42" s="1"/>
      <c r="C42" s="1"/>
      <c r="D42" s="1"/>
      <c r="E42" s="30"/>
      <c r="F42" s="1"/>
    </row>
    <row r="43" spans="1:14" ht="18" customHeight="1" x14ac:dyDescent="0.2">
      <c r="A43" s="1"/>
      <c r="B43" s="1"/>
      <c r="C43" s="1"/>
      <c r="D43" s="1"/>
      <c r="E43" s="30"/>
      <c r="F43" s="1"/>
    </row>
    <row r="44" spans="1:14" ht="18" customHeight="1" x14ac:dyDescent="0.2">
      <c r="A44" s="1"/>
      <c r="B44" s="1"/>
      <c r="C44" s="1"/>
      <c r="D44" s="1"/>
      <c r="E44" s="30"/>
      <c r="F44" s="1"/>
    </row>
    <row r="45" spans="1:14" ht="18" customHeight="1" x14ac:dyDescent="0.2">
      <c r="A45" s="1"/>
      <c r="B45" s="1"/>
      <c r="C45" s="1"/>
      <c r="D45" s="1"/>
      <c r="E45" s="30"/>
      <c r="F45" s="1"/>
    </row>
    <row r="46" spans="1:14" ht="18" customHeight="1" x14ac:dyDescent="0.2">
      <c r="A46" s="1"/>
      <c r="B46" s="1"/>
      <c r="C46" s="1"/>
      <c r="D46" s="1"/>
      <c r="E46" s="30"/>
      <c r="F46" s="1"/>
    </row>
    <row r="47" spans="1:14" ht="18" customHeight="1" x14ac:dyDescent="0.2">
      <c r="A47" s="1"/>
      <c r="B47" s="1"/>
      <c r="C47" s="1"/>
      <c r="D47" s="1"/>
      <c r="E47" s="30"/>
      <c r="F47" s="1"/>
    </row>
    <row r="48" spans="1:14" ht="18" customHeight="1" x14ac:dyDescent="0.2">
      <c r="A48" s="1"/>
      <c r="B48" s="1"/>
      <c r="C48" s="1"/>
      <c r="D48" s="1"/>
      <c r="E48" s="30"/>
      <c r="F48" s="1"/>
    </row>
    <row r="49" spans="1:6" ht="18" customHeight="1" x14ac:dyDescent="0.2">
      <c r="A49" s="1"/>
      <c r="B49" s="1"/>
      <c r="C49" s="1"/>
      <c r="D49" s="1"/>
      <c r="E49" s="30"/>
      <c r="F49" s="1"/>
    </row>
    <row r="50" spans="1:6" ht="18" customHeight="1" x14ac:dyDescent="0.2">
      <c r="A50" s="1"/>
      <c r="B50" s="1"/>
      <c r="C50" s="1"/>
      <c r="D50" s="1"/>
      <c r="E50" s="30"/>
      <c r="F50" s="1"/>
    </row>
    <row r="51" spans="1:6" ht="18" customHeight="1" x14ac:dyDescent="0.2">
      <c r="A51" s="1"/>
      <c r="B51" s="1"/>
      <c r="C51" s="1"/>
      <c r="D51" s="1"/>
      <c r="E51" s="30"/>
      <c r="F51" s="1"/>
    </row>
    <row r="52" spans="1:6" ht="18" customHeight="1" x14ac:dyDescent="0.2">
      <c r="A52" s="1"/>
      <c r="B52" s="1"/>
      <c r="C52" s="1"/>
      <c r="D52" s="1"/>
      <c r="E52" s="30"/>
      <c r="F52" s="1"/>
    </row>
    <row r="53" spans="1:6" ht="18" customHeight="1" x14ac:dyDescent="0.2">
      <c r="A53" s="1"/>
      <c r="B53" s="1"/>
      <c r="C53" s="1"/>
      <c r="D53" s="1"/>
      <c r="E53" s="30"/>
      <c r="F53" s="1"/>
    </row>
    <row r="54" spans="1:6" ht="18" customHeight="1" x14ac:dyDescent="0.2">
      <c r="A54" s="1"/>
      <c r="B54" s="1"/>
      <c r="C54" s="1"/>
      <c r="D54" s="1"/>
      <c r="E54" s="30"/>
      <c r="F54" s="1"/>
    </row>
    <row r="55" spans="1:6" ht="18" customHeight="1" x14ac:dyDescent="0.2">
      <c r="A55" s="1"/>
      <c r="B55" s="1"/>
      <c r="C55" s="1"/>
      <c r="D55" s="1"/>
      <c r="E55" s="30"/>
      <c r="F55" s="1"/>
    </row>
    <row r="56" spans="1:6" ht="18" customHeight="1" x14ac:dyDescent="0.2">
      <c r="A56" s="1"/>
      <c r="B56" s="1"/>
      <c r="C56" s="1"/>
      <c r="D56" s="1"/>
      <c r="E56" s="30"/>
      <c r="F56" s="1"/>
    </row>
    <row r="57" spans="1:6" ht="18" customHeight="1" x14ac:dyDescent="0.2">
      <c r="A57" s="1"/>
      <c r="B57" s="1"/>
      <c r="C57" s="1"/>
      <c r="D57" s="1"/>
      <c r="E57" s="30"/>
      <c r="F57" s="1"/>
    </row>
    <row r="58" spans="1:6" ht="18" customHeight="1" x14ac:dyDescent="0.2">
      <c r="A58" s="1"/>
      <c r="B58" s="1"/>
      <c r="C58" s="1"/>
      <c r="D58" s="1"/>
      <c r="E58" s="30"/>
      <c r="F58" s="1"/>
    </row>
    <row r="59" spans="1:6" ht="18" customHeight="1" x14ac:dyDescent="0.2">
      <c r="A59" s="1"/>
      <c r="B59" s="1"/>
      <c r="C59" s="1"/>
      <c r="D59" s="1"/>
      <c r="E59" s="30"/>
      <c r="F59" s="1"/>
    </row>
    <row r="60" spans="1:6" ht="18" customHeight="1" x14ac:dyDescent="0.2">
      <c r="A60" s="1"/>
      <c r="B60" s="1"/>
      <c r="C60" s="1"/>
      <c r="D60" s="1"/>
      <c r="E60" s="30"/>
      <c r="F60" s="1"/>
    </row>
    <row r="61" spans="1:6" ht="18" customHeight="1" x14ac:dyDescent="0.2">
      <c r="A61" s="1"/>
      <c r="B61" s="1"/>
      <c r="C61" s="1"/>
      <c r="D61" s="1"/>
      <c r="E61" s="30"/>
      <c r="F61" s="1"/>
    </row>
    <row r="62" spans="1:6" ht="18" customHeight="1" x14ac:dyDescent="0.2">
      <c r="A62" s="1"/>
      <c r="B62" s="1"/>
      <c r="C62" s="1"/>
      <c r="D62" s="1"/>
      <c r="E62" s="30"/>
      <c r="F62" s="1"/>
    </row>
    <row r="63" spans="1:6" ht="18" customHeight="1" x14ac:dyDescent="0.2">
      <c r="A63" s="1"/>
      <c r="B63" s="1"/>
      <c r="C63" s="1"/>
      <c r="D63" s="1"/>
      <c r="E63" s="30"/>
      <c r="F63" s="1"/>
    </row>
    <row r="64" spans="1:6" ht="18" customHeight="1" x14ac:dyDescent="0.2">
      <c r="A64" s="1"/>
      <c r="B64" s="1"/>
      <c r="C64" s="1"/>
      <c r="D64" s="1"/>
      <c r="E64" s="30"/>
      <c r="F64" s="1"/>
    </row>
    <row r="65" spans="1:6" ht="18" customHeight="1" x14ac:dyDescent="0.2">
      <c r="A65" s="1"/>
      <c r="B65" s="1"/>
      <c r="C65" s="1"/>
      <c r="D65" s="1"/>
      <c r="E65" s="30"/>
      <c r="F65" s="1"/>
    </row>
    <row r="66" spans="1:6" ht="18" customHeight="1" x14ac:dyDescent="0.2">
      <c r="A66" s="1"/>
      <c r="B66" s="1"/>
      <c r="C66" s="1"/>
      <c r="D66" s="1"/>
      <c r="E66" s="30"/>
      <c r="F66" s="1"/>
    </row>
    <row r="67" spans="1:6" ht="18" customHeight="1" x14ac:dyDescent="0.2">
      <c r="A67" s="1"/>
      <c r="B67" s="1"/>
      <c r="C67" s="1"/>
      <c r="D67" s="1"/>
      <c r="E67" s="30"/>
      <c r="F67" s="1"/>
    </row>
    <row r="68" spans="1:6" ht="18" customHeight="1" x14ac:dyDescent="0.2">
      <c r="A68" s="1"/>
      <c r="B68" s="1"/>
      <c r="C68" s="1"/>
      <c r="D68" s="1"/>
      <c r="E68" s="30"/>
      <c r="F68" s="1"/>
    </row>
    <row r="69" spans="1:6" ht="18" customHeight="1" x14ac:dyDescent="0.2">
      <c r="A69" s="1"/>
      <c r="B69" s="1"/>
      <c r="C69" s="1"/>
      <c r="D69" s="1"/>
      <c r="E69" s="30"/>
      <c r="F69" s="1"/>
    </row>
    <row r="70" spans="1:6" ht="18" customHeight="1" x14ac:dyDescent="0.2">
      <c r="A70" s="1"/>
      <c r="B70" s="1"/>
      <c r="C70" s="1"/>
      <c r="D70" s="1"/>
      <c r="E70" s="30"/>
      <c r="F70" s="1"/>
    </row>
    <row r="71" spans="1:6" ht="18" customHeight="1" x14ac:dyDescent="0.2">
      <c r="A71" s="1"/>
      <c r="B71" s="1"/>
      <c r="C71" s="1"/>
      <c r="D71" s="1"/>
      <c r="E71" s="30"/>
      <c r="F71" s="1"/>
    </row>
    <row r="72" spans="1:6" ht="18" customHeight="1" x14ac:dyDescent="0.2">
      <c r="A72" s="1"/>
      <c r="B72" s="1"/>
      <c r="C72" s="1"/>
      <c r="D72" s="1"/>
      <c r="E72" s="30"/>
      <c r="F72" s="1"/>
    </row>
    <row r="73" spans="1:6" ht="18" customHeight="1" x14ac:dyDescent="0.2">
      <c r="A73" s="1"/>
      <c r="B73" s="1"/>
      <c r="C73" s="1"/>
      <c r="D73" s="1"/>
      <c r="E73" s="30"/>
      <c r="F73" s="1"/>
    </row>
    <row r="74" spans="1:6" ht="18" customHeight="1" x14ac:dyDescent="0.2">
      <c r="A74" s="1"/>
      <c r="B74" s="1"/>
      <c r="C74" s="1"/>
      <c r="D74" s="1"/>
      <c r="E74" s="30"/>
      <c r="F74" s="1"/>
    </row>
    <row r="75" spans="1:6" ht="18" customHeight="1" x14ac:dyDescent="0.2">
      <c r="A75" s="1"/>
      <c r="B75" s="1"/>
      <c r="C75" s="1"/>
      <c r="D75" s="1"/>
      <c r="E75" s="30"/>
      <c r="F75" s="1"/>
    </row>
    <row r="76" spans="1:6" ht="18" customHeight="1" x14ac:dyDescent="0.2">
      <c r="A76" s="1"/>
      <c r="B76" s="1"/>
      <c r="C76" s="1"/>
      <c r="D76" s="1"/>
      <c r="E76" s="30"/>
      <c r="F76" s="1"/>
    </row>
    <row r="77" spans="1:6" ht="18" customHeight="1" x14ac:dyDescent="0.2">
      <c r="A77" s="1"/>
      <c r="B77" s="1"/>
      <c r="C77" s="1"/>
      <c r="D77" s="1"/>
      <c r="E77" s="30"/>
      <c r="F77" s="1"/>
    </row>
    <row r="78" spans="1:6" ht="18" customHeight="1" x14ac:dyDescent="0.2">
      <c r="A78" s="1"/>
      <c r="B78" s="1"/>
      <c r="C78" s="1"/>
      <c r="D78" s="1"/>
      <c r="E78" s="30"/>
      <c r="F78" s="1"/>
    </row>
    <row r="79" spans="1:6" ht="18" customHeight="1" x14ac:dyDescent="0.2">
      <c r="A79" s="1"/>
      <c r="B79" s="1"/>
      <c r="C79" s="1"/>
      <c r="D79" s="1"/>
      <c r="E79" s="30"/>
      <c r="F79" s="1"/>
    </row>
    <row r="80" spans="1:6" ht="18" customHeight="1" x14ac:dyDescent="0.2">
      <c r="A80" s="1"/>
      <c r="B80" s="1"/>
      <c r="C80" s="1"/>
      <c r="D80" s="1"/>
      <c r="E80" s="30"/>
      <c r="F80" s="1"/>
    </row>
  </sheetData>
  <mergeCells count="14">
    <mergeCell ref="B35:F35"/>
    <mergeCell ref="A28:A29"/>
    <mergeCell ref="B28:B30"/>
    <mergeCell ref="C28:C29"/>
    <mergeCell ref="D28:D29"/>
    <mergeCell ref="E28:E29"/>
    <mergeCell ref="F28:F29"/>
    <mergeCell ref="C30:E30"/>
    <mergeCell ref="C2:F2"/>
    <mergeCell ref="C3:F3"/>
    <mergeCell ref="C4:F4"/>
    <mergeCell ref="C5:F5"/>
    <mergeCell ref="C17:F17"/>
    <mergeCell ref="C27:F27"/>
  </mergeCells>
  <pageMargins left="1.4566929133858268" right="0.23622047244094491" top="0.59055118110236227" bottom="0.39370078740157483" header="0.55118110236220474" footer="0.19685039370078741"/>
  <pageSetup scale="75" orientation="portrait" r:id="rId1"/>
  <headerFooter alignWithMargins="0"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PNR AYD</vt:lpstr>
      <vt:lpstr>'PNR AYD'!Área_de_impresión</vt:lpstr>
      <vt:lpstr>'PNR AYD'!Títulos_a_imprimir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Luis Adrián Guerra</cp:lastModifiedBy>
  <cp:lastPrinted>2021-11-26T19:40:41Z</cp:lastPrinted>
  <dcterms:created xsi:type="dcterms:W3CDTF">2021-11-26T19:39:59Z</dcterms:created>
  <dcterms:modified xsi:type="dcterms:W3CDTF">2021-11-26T19:40:58Z</dcterms:modified>
</cp:coreProperties>
</file>