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 HONORARIOS AC" sheetId="1" r:id="rId1"/>
  </sheets>
  <definedNames>
    <definedName name="_xlnm.Print_Area" localSheetId="0">'% HONORARIOS AC'!$A$1:$H$45</definedName>
    <definedName name="Print_Area" localSheetId="0">'% HONORARIOS AC'!$A$1:$E$28</definedName>
    <definedName name="Print_Titles" localSheetId="0">'% HONORARIOS AC'!$1:$8</definedName>
  </definedNames>
  <calcPr calcId="145621"/>
</workbook>
</file>

<file path=xl/calcChain.xml><?xml version="1.0" encoding="utf-8"?>
<calcChain xmlns="http://schemas.openxmlformats.org/spreadsheetml/2006/main">
  <c r="B39" i="1" l="1"/>
  <c r="B40" i="1" s="1"/>
  <c r="B41" i="1" s="1"/>
  <c r="B38" i="1"/>
  <c r="B37" i="1"/>
  <c r="B33" i="1"/>
  <c r="B11" i="1"/>
  <c r="B12" i="1" s="1"/>
  <c r="B13" i="1" s="1"/>
  <c r="B14" i="1" s="1"/>
  <c r="B15" i="1" s="1"/>
  <c r="B16" i="1" s="1"/>
  <c r="B17" i="1" s="1"/>
  <c r="B18" i="1" s="1"/>
  <c r="B19" i="1" s="1"/>
  <c r="B20" i="1" s="1"/>
  <c r="B21" i="1" s="1"/>
  <c r="B23" i="1" s="1"/>
  <c r="B24" i="1" s="1"/>
  <c r="B25" i="1" s="1"/>
  <c r="B26" i="1" s="1"/>
  <c r="B27" i="1" s="1"/>
  <c r="B28" i="1" s="1"/>
  <c r="B29" i="1" s="1"/>
</calcChain>
</file>

<file path=xl/sharedStrings.xml><?xml version="1.0" encoding="utf-8"?>
<sst xmlns="http://schemas.openxmlformats.org/spreadsheetml/2006/main" count="99" uniqueCount="71">
  <si>
    <t>Ministerio de Finanzas Públicas</t>
  </si>
  <si>
    <t>DIRECCIÓN DE FIDEICOMISOS</t>
  </si>
  <si>
    <t>Costo Honorarios cobrados por el Fiduciario</t>
  </si>
  <si>
    <t>Fideicomisos Vigentes de Entidades de la Administración Central</t>
  </si>
  <si>
    <t>Al 17 de marzo de 2020</t>
  </si>
  <si>
    <t>Correlativo</t>
  </si>
  <si>
    <t>Fiduciario</t>
  </si>
  <si>
    <t>Denominación del Fideicomiso</t>
  </si>
  <si>
    <t>% Honorarios (Con base en Escritura de Constitución)</t>
  </si>
  <si>
    <t>BANGUAT</t>
  </si>
  <si>
    <t>Fondo Extraordinario Específico de Reconstrucción -FEER-</t>
  </si>
  <si>
    <t>El Banco de Guatemala, como Fiduciario, no devengará remuneración alguna; los gastos de toda naturaleza que arroje la administración del Patrimonio Fideicometido, serán cubiertos por el Fiduciario, quién hará en su presupuesto de Gastos las previsiones necesarias. Sin embargo, para los contratos de Fideicomiso que el Fiduciario celebre, reconocerá a los nuevos fiduciarios los gastos en que incurran con cargo al Fideicomiso; para lo cual estos últimos deberán  elaborar los correspondientes presupuestos de gastos y presentarlos al Comité de Reconstrucción Nacional, para que sean aprobados por Acuerdo Gubernativo. Además, reconocerá a los nuevos Fiduciarios hasta un 2% sobre las recuperaciones de capital e intereses que perciban de los préstamos otorgados.</t>
  </si>
  <si>
    <t>Indefinido</t>
  </si>
  <si>
    <t>Fondo Fiduciario de Capitalización Bancaria</t>
  </si>
  <si>
    <t>¼ del 1% anual, calculada sobre el saldo del patrimonio fideicometido al final del mes.</t>
  </si>
  <si>
    <t>BANRURAL</t>
  </si>
  <si>
    <t>Administración de Carteras</t>
  </si>
  <si>
    <t xml:space="preserve">
4% de lo efectivamente cobrado
</t>
  </si>
  <si>
    <t>Fideicomiso Apoyo Financiero para los Productores del Sector Cafetalero Guatemalteco</t>
  </si>
  <si>
    <t xml:space="preserve">Honorarios por administración: ¼ de 1% anual sobre el capital efectivamente fideicometido; y
Comisión por manejo de cartera: ¾ de 1 punto de la tasa de interés efectivamente cobrada sobre los préstamos otorgados.
</t>
  </si>
  <si>
    <t>Fideicomiso Fondo de Protección Social</t>
  </si>
  <si>
    <t>1% sobre el patrimonio fideicometido recibido durante el año fiscal. Esta comisión variará automáticamente en su porcentaje de acuerdo al número de beneficiarios que integran la base de datos registrada en la base del Fiduciario, a partir de 400,001 beneficiarios, aumentando en rangos de 200,000 beneficiarios, incrementándose el porcentaje en cada caso en cero punto veinticinco por ciento (0.25%) sobre la comisión que corresponda al rango inmediato anterior.</t>
  </si>
  <si>
    <t>Programa de Desarrollo Integral en Áreas con Potencial de Riego y Drenaje</t>
  </si>
  <si>
    <t xml:space="preserve">- Honorarios por Administración, del 1.25% anual sobre el capital fideicometido efectivamente recibido por el fiduciario; y, 
- Comisión del 2.25% sobre las recuperaciones efectivas de capital de los préstamos otorgados. 
</t>
  </si>
  <si>
    <t>Crédito Rural</t>
  </si>
  <si>
    <t xml:space="preserve">a) Comisión de 4 puntos de la tasa de interés y recargos por mora de los préstamos otorgados a Intermediarios Financieros.
b) Comisión de 13 puntos de la tasa de interés y recargos por mora, de los préstamos otorgados en forma individual.
c) Comisión de 1 punto de la tasa de interés obtenida por las inversiones. 
</t>
  </si>
  <si>
    <t>Fondo Nacional para la Reactivación y Modernización de la Actividad Agropecuaria -FONAGRO-</t>
  </si>
  <si>
    <t xml:space="preserve">- 3% sobre el monto de cada transferencia de fondos no reembolsables, otorgados a las organizaciones del sector indicadas; y,
- 1.5% anual sobre el saldo mensual de la cartera de préstamos otorgados.
</t>
  </si>
  <si>
    <t>Fideicomiso Proyectos Productivos de la Población Desarraigada</t>
  </si>
  <si>
    <t xml:space="preserve">- Comisión por Administración del 0.40% sobre el Capital Fideicometido efectivamente recibido; y,
- Sobre las inversiones cobrará 0.25% de los intereses generados por la inversión.
</t>
  </si>
  <si>
    <t>CHN</t>
  </si>
  <si>
    <t>Fideicomiso de Transporte de la Ciudad de Guatemala -FIDEMUNI-</t>
  </si>
  <si>
    <t xml:space="preserve">
Q.17,000.00 mensuales o el 0.75% anual de los fondos monetarios fideicometidos sobre saldos diarios, lo que sea mayor.
</t>
  </si>
  <si>
    <t>Fideicomiso de Administración e Inversión del Fondo Nacional para la Conservación de la Naturaleza -FONACON-</t>
  </si>
  <si>
    <t xml:space="preserve">- Q.10,000.00 mensuales; y
- 0.25% de la tasa de interés que se obtenga de las inversiones realizadas por el Fiduciario.
</t>
  </si>
  <si>
    <t>Fideicomiso de Inversión para la Vivienda -FIV-</t>
  </si>
  <si>
    <t>0.70% sobre cada monto que se aporte efectivamente al patrimonio fideicometido, por una sola vez y en la fecha que el Fiduciario reciba los fondos aportados</t>
  </si>
  <si>
    <t>BANTRAB</t>
  </si>
  <si>
    <t xml:space="preserve">Fondo de Desarrollo de la Microempresa, Pequeña y Mediana Empresa </t>
  </si>
  <si>
    <t xml:space="preserve">
Comisión para cubrir gastos de organización del Fideicomiso, por única vez el 1.5% del Patrimonio Fideicometido inicial.
a) Sobre Préstamos:
-0.30% sobre el desembolso en préstamos
-0.45% sobre la recuperación de capital más intereses de préstamos recuperados otorgados a Organizaciones no Gubernamentales.
-2% sobre capital e intereses recuperados de préstamos otorgados a microempresarios u otros. 
-0.05% sobre el total de cartera vigente sana a fin de mes. 
b)Sobre el manejo de inversiones:
-0.15% de Q.1.00 hasta Q.25 millones
-0.20% de Q.25,000,000.01 hasta Q.50 millones
-0.25% de Q.50,000,000.01 en adelante. 
</t>
  </si>
  <si>
    <t>INDUSTRIAL</t>
  </si>
  <si>
    <t>Fideicomiso Nacional de Becas y Crédito  Educativo -FINABECE-</t>
  </si>
  <si>
    <t xml:space="preserve">Honorarios de la forma siguiente: Porcentajes que serán  calculados y pagados mensualmente con base al saldo promedio del Patrimonio Fideicometido, registrado durante el mes objeto de cobro:
- De Q1,500,000.00 hasta Q5,000,000.00 el 0.5% anual.
- De Q5,000,000.01 hasta Q10,000,000.00  el 0.4% anual.
- De Q10,000,000.01 hasta Q20,000,000.00 el 0.3% anual 
- Más de Q20,000,000.00  el 0.2% anual.    
</t>
  </si>
  <si>
    <t>FINANCIERA G&amp;T CONTINENTAL</t>
  </si>
  <si>
    <t>Fideicomiso para el Desarrollo Rural Guate Invierte</t>
  </si>
  <si>
    <t xml:space="preserve">- 1.75% anual sobre un patrimonio fideicometido de hasta Q200,000,000.00;
- 1.50% anual sobre un patrimonio fideicometido de Q2,000,000.01 hasta Q500,000,000.00; y,
- 1.25% anual sobre un patrimonio fideicometido que supere los Q500,000,000.00.
</t>
  </si>
  <si>
    <t>G&amp;T CONTINENTAL</t>
  </si>
  <si>
    <t>Fideicomiso FOGUAVI G&amp;T Continental</t>
  </si>
  <si>
    <t xml:space="preserve">
0.25% sobre el valor de los subsidios otorgados en el mes.
</t>
  </si>
  <si>
    <t>BCIE</t>
  </si>
  <si>
    <t>Fideicomiso de Inversión Fondo Hipotecario para la Vivienda</t>
  </si>
  <si>
    <t xml:space="preserve">1% sobre la suma de los rubros siguientes: a)El monto total del patrimonio fideicometido, b) El monto total de los certificados hipotecario de participación fiduciaria emitidos por el Fideicomiso. c) El Fondo de liquidez del Fondo Guatemalteco para la vivienda (FOGUAVI)
En ningún caso los honorarios serán inferiores al equivalente a US$.50,000.00 por año.
</t>
  </si>
  <si>
    <t>Fideicomiso Fondo Nacional de Desarrollo Cientifico y Tecnologico         -FINDECYT-</t>
  </si>
  <si>
    <t xml:space="preserve">a) 1.45% sobre cada monto que se aporte efectivamente al patrimonio fideicometido, por una sola vez y en la fecha en que el fiduciario reciba los fondos aportados; y,                                                                                                                                                  b) ½ punto de la tasa de interés que se obtenga de las inversiones realizadas por el fiduciario.
</t>
  </si>
  <si>
    <t>Fideicomiso del Fondo de Desarrollo Indígena Guatemalteco -FIFODIGUA-</t>
  </si>
  <si>
    <t xml:space="preserve">a) Comisión del 1.35% sobre cada monto que se aporte efectivamente al patrimonio fideicometido por una sola vez y en la fecha que el Fiduciario reciba los fondos aportados; y,
b) Comisión del 0.5% sobre los productos recibidos provenientes de cada inversión realizada por el Fiduciario con instrucción del Comité Financiero.
</t>
  </si>
  <si>
    <t>Fideicomisos Vigentes de Entidades Autónomas y Descentralizadas</t>
  </si>
  <si>
    <t>Fondo de Tierras Acuerdo de Paz</t>
  </si>
  <si>
    <t xml:space="preserve">- 0.15% anual sobre el saldo vigente al último día de cada mes de la cartera de préstamos del Fideicomiso.
- 0.25% con cargo a los intereses efectivamente percibidos en las inversiones, cuando estas no se realicen en el Banco Fiduciario.
</t>
  </si>
  <si>
    <t>Fideicomiso de Administración INDE-ORTITLAN</t>
  </si>
  <si>
    <t>Fideicomiso de Apoyo a la Planificación Urbana y Rural del Municipio de Santa Catarina Pinula -FIDESANTACATARINA-</t>
  </si>
  <si>
    <t xml:space="preserve">Q850,000.00 a Q1,250,000.00 el 0.75%
Q1,250,001.00 a Q1,700,000.00 el 0.70%
Q1,700,001.00 a Q2,100,000.00 el 0.60%
Q2,100,001.00 a Q2,500,000.00 el 0.50%
Q2,500,001.00 en adelante el 0.40%
</t>
  </si>
  <si>
    <t>Fideicomiso para la Planificación y Desarrollo del Municipio de Villa Nueva -FIDEVILLANUEVA-</t>
  </si>
  <si>
    <t xml:space="preserve">- De 0 a Q.5,000,000.00 millones 0.5% de comisión mensual, 
- De Q.5,000,000.01 millones a Q.10,000,000.00 0.45% de comisión mensual y 
- De Q.10,00,000.01 en adelante 0.35% de comisión mensual, dicho porcentaje será debitado en forma automática del patrimonio fideicometido, en forma mensual 
</t>
  </si>
  <si>
    <t>*</t>
  </si>
  <si>
    <t>BAM</t>
  </si>
  <si>
    <t>Fideicomiso para la Rehabilitación y Modernización de la Red Ferroviaria en Guatemala</t>
  </si>
  <si>
    <t xml:space="preserve">
0.5% variable sobre el monto del patrimonio fideicometido. Dicha variabilidad será pactada por las partes.
</t>
  </si>
  <si>
    <t>Fideicomiso de Apoyo a la Planificación Urbana</t>
  </si>
  <si>
    <t xml:space="preserve">
0.35% anual sobre el monto anual total de los fondos que conforman el patrimonio fideicometido, sin incluir el préstamo relacionado en la cláusula Primera de la escritura pública 135
</t>
  </si>
  <si>
    <t>* Saldos al 30 de noviembre 2019, la Junta Monetaria resolvió la suspensión de operaciones del fiduciario Financiera de Occidente. La sustitución de fiduciario ya se ralizó, siendo este El Banco del Credito Hipotecario , pero aún no se cuentan con estados financieros por el proceso de transición.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</si>
</sst>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quot;* #,##0.00_);_(&quot;Q&quot;* \(#,##0.00\);_(&quot;Q&quot;* &quot;-&quot;??_);_(@_)"/>
    <numFmt numFmtId="43" formatCode="_(* #,##0.00_);_(* \(#,##0.00\);_(* &quot;-&quot;??_);_(@_)"/>
    <numFmt numFmtId="164" formatCode="\A\l\ [$-100A]d&quot; de &quot;mmmm&quot; de &quot;yyyy;@"/>
    <numFmt numFmtId="165" formatCode="d\-mmm\-yyyy"/>
    <numFmt numFmtId="166" formatCode="dd\-mmm\-yyyy"/>
    <numFmt numFmtId="167" formatCode="_([$€]* #,##0.00_);_([$€]* \(#,##0.00\);_([$€]* &quot;-&quot;??_);_(@_)"/>
    <numFmt numFmtId="168" formatCode="_-&quot;Q&quot;* #,##0.00_-;\-&quot;Q&quot;* #,##0.00_-;_-&quot;Q&quot;* &quot;-&quot;??_-;_-@_-"/>
  </numFmts>
  <fonts count="9" x14ac:knownFonts="1">
    <font>
      <sz val="11"/>
      <color theme="1"/>
      <name val="Calibri"/>
      <family val="2"/>
      <scheme val="minor"/>
    </font>
    <font>
      <sz val="11"/>
      <color theme="1"/>
      <name val="Calibri"/>
      <family val="2"/>
      <scheme val="minor"/>
    </font>
    <font>
      <sz val="10"/>
      <name val="Arial"/>
      <family val="2"/>
    </font>
    <font>
      <b/>
      <sz val="10"/>
      <name val="Arial"/>
      <family val="2"/>
    </font>
    <font>
      <sz val="12"/>
      <name val="Arial Narrow"/>
      <family val="2"/>
    </font>
    <font>
      <sz val="10"/>
      <color theme="1"/>
      <name val="Arial"/>
      <family val="2"/>
    </font>
    <font>
      <sz val="10"/>
      <color indexed="54"/>
      <name val="Arial"/>
      <family val="2"/>
    </font>
    <font>
      <sz val="10"/>
      <color theme="1"/>
      <name val="Calibri"/>
      <family val="2"/>
      <scheme val="minor"/>
    </font>
    <font>
      <sz val="10"/>
      <name val="Arial Narrow"/>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6">
    <xf numFmtId="0" fontId="0" fillId="0" borderId="0"/>
    <xf numFmtId="0" fontId="2" fillId="0" borderId="0"/>
    <xf numFmtId="167"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38">
    <xf numFmtId="0" fontId="0" fillId="0" borderId="0" xfId="0"/>
    <xf numFmtId="0" fontId="2" fillId="0" borderId="0" xfId="1" applyFont="1" applyBorder="1" applyAlignment="1"/>
    <xf numFmtId="0" fontId="2" fillId="0" borderId="0" xfId="1" applyFont="1" applyAlignment="1"/>
    <xf numFmtId="0" fontId="2" fillId="0" borderId="0" xfId="1" applyFont="1" applyAlignment="1">
      <alignment horizontal="justify"/>
    </xf>
    <xf numFmtId="0" fontId="2" fillId="0" borderId="0" xfId="1" applyFont="1" applyBorder="1" applyAlignment="1">
      <alignment horizontal="left"/>
    </xf>
    <xf numFmtId="0" fontId="2" fillId="0" borderId="0" xfId="1" applyFont="1" applyBorder="1" applyAlignment="1">
      <alignment horizontal="justify"/>
    </xf>
    <xf numFmtId="0" fontId="2" fillId="0" borderId="0" xfId="1" applyFont="1" applyBorder="1" applyAlignment="1">
      <alignment horizontal="right"/>
    </xf>
    <xf numFmtId="0" fontId="2" fillId="0" borderId="0" xfId="1" applyFont="1"/>
    <xf numFmtId="0" fontId="3" fillId="0" borderId="0" xfId="1" applyFont="1" applyBorder="1" applyAlignment="1">
      <alignment horizontal="center"/>
    </xf>
    <xf numFmtId="0" fontId="3" fillId="0" borderId="0" xfId="1" applyFont="1" applyBorder="1" applyAlignment="1">
      <alignment horizontal="center"/>
    </xf>
    <xf numFmtId="164" fontId="3" fillId="0" borderId="0" xfId="1" applyNumberFormat="1" applyFont="1" applyBorder="1" applyAlignment="1">
      <alignment horizontal="center"/>
    </xf>
    <xf numFmtId="164" fontId="3" fillId="0" borderId="0" xfId="1" applyNumberFormat="1" applyFont="1" applyBorder="1" applyAlignment="1">
      <alignment horizontal="center"/>
    </xf>
    <xf numFmtId="0" fontId="3" fillId="0" borderId="0" xfId="1" applyFont="1" applyAlignment="1">
      <alignment horizontal="center" vertical="center" wrapText="1"/>
    </xf>
    <xf numFmtId="0" fontId="3" fillId="2" borderId="1" xfId="1" applyFont="1" applyFill="1" applyBorder="1" applyAlignment="1">
      <alignment horizontal="center" vertical="center" wrapText="1"/>
    </xf>
    <xf numFmtId="0" fontId="2" fillId="0" borderId="0" xfId="1" applyFont="1" applyBorder="1"/>
    <xf numFmtId="0" fontId="2" fillId="0" borderId="0" xfId="1" applyFont="1" applyAlignment="1">
      <alignment vertical="center"/>
    </xf>
    <xf numFmtId="0" fontId="2" fillId="0" borderId="1" xfId="1" applyFont="1" applyFill="1" applyBorder="1" applyAlignment="1">
      <alignment horizontal="center" vertical="center" wrapText="1"/>
    </xf>
    <xf numFmtId="0" fontId="2" fillId="0" borderId="1" xfId="1" applyFont="1" applyFill="1" applyBorder="1" applyAlignment="1">
      <alignment vertical="center" wrapText="1"/>
    </xf>
    <xf numFmtId="0" fontId="2" fillId="0" borderId="1" xfId="1" applyFont="1" applyFill="1" applyBorder="1" applyAlignment="1">
      <alignment horizontal="justify" vertical="center" wrapText="1"/>
    </xf>
    <xf numFmtId="0" fontId="2" fillId="0" borderId="1" xfId="1" applyFont="1" applyBorder="1" applyAlignment="1">
      <alignment horizontal="justify" vertical="center" wrapText="1"/>
    </xf>
    <xf numFmtId="165" fontId="0" fillId="0" borderId="1" xfId="1" applyNumberFormat="1" applyFont="1" applyBorder="1" applyAlignment="1">
      <alignment horizontal="center" vertical="center" wrapText="1"/>
    </xf>
    <xf numFmtId="166" fontId="0" fillId="0" borderId="1" xfId="1" applyNumberFormat="1" applyFont="1" applyFill="1" applyBorder="1" applyAlignment="1">
      <alignment horizontal="center" vertical="center" wrapText="1"/>
    </xf>
    <xf numFmtId="0" fontId="2" fillId="0" borderId="1" xfId="1" applyFont="1" applyBorder="1" applyAlignment="1">
      <alignment horizontal="justify" wrapText="1"/>
    </xf>
    <xf numFmtId="0" fontId="2" fillId="0" borderId="0" xfId="1" applyFont="1" applyAlignment="1">
      <alignment vertical="center" wrapText="1"/>
    </xf>
    <xf numFmtId="166" fontId="0" fillId="0" borderId="1" xfId="1" applyNumberFormat="1" applyFont="1" applyBorder="1" applyAlignment="1">
      <alignment horizontal="center" vertical="center" wrapText="1"/>
    </xf>
    <xf numFmtId="0" fontId="2" fillId="0" borderId="1" xfId="1" applyFont="1" applyFill="1" applyBorder="1" applyAlignment="1">
      <alignment horizontal="justify" vertical="center"/>
    </xf>
    <xf numFmtId="0" fontId="2" fillId="0" borderId="1" xfId="1" quotePrefix="1" applyFont="1" applyBorder="1" applyAlignment="1">
      <alignment horizontal="justify" vertical="center" wrapText="1"/>
    </xf>
    <xf numFmtId="0" fontId="4" fillId="0" borderId="1" xfId="1" applyFont="1" applyFill="1" applyBorder="1" applyAlignment="1">
      <alignment vertical="center" wrapText="1"/>
    </xf>
    <xf numFmtId="0" fontId="2" fillId="0" borderId="1" xfId="1" applyBorder="1" applyAlignment="1">
      <alignment horizontal="justify" vertical="center" wrapText="1"/>
    </xf>
    <xf numFmtId="165" fontId="0" fillId="0" borderId="1" xfId="1" applyNumberFormat="1" applyFont="1" applyFill="1" applyBorder="1" applyAlignment="1">
      <alignment horizontal="center" vertical="center" wrapText="1"/>
    </xf>
    <xf numFmtId="0" fontId="5" fillId="0" borderId="1" xfId="1" quotePrefix="1" applyFont="1" applyBorder="1" applyAlignment="1">
      <alignment horizontal="justify" vertical="center" wrapText="1"/>
    </xf>
    <xf numFmtId="0" fontId="6" fillId="0" borderId="0" xfId="1" applyFont="1" applyAlignment="1">
      <alignment vertical="center" wrapText="1"/>
    </xf>
    <xf numFmtId="0" fontId="5" fillId="0" borderId="1" xfId="1" applyFont="1" applyBorder="1" applyAlignment="1">
      <alignment horizontal="justify" vertical="center" wrapText="1"/>
    </xf>
    <xf numFmtId="0" fontId="2" fillId="0" borderId="1" xfId="1" applyFont="1" applyFill="1" applyBorder="1" applyAlignment="1">
      <alignment horizontal="left" vertical="center" wrapText="1"/>
    </xf>
    <xf numFmtId="0" fontId="2" fillId="0" borderId="1" xfId="1" applyFont="1" applyBorder="1" applyAlignment="1">
      <alignment vertical="center" wrapText="1"/>
    </xf>
    <xf numFmtId="0" fontId="3" fillId="0" borderId="2" xfId="1" applyFont="1" applyBorder="1" applyAlignment="1">
      <alignment horizontal="center"/>
    </xf>
    <xf numFmtId="0" fontId="2" fillId="0" borderId="1" xfId="1" quotePrefix="1" applyFont="1" applyFill="1" applyBorder="1" applyAlignment="1">
      <alignment horizontal="justify" vertical="center" wrapText="1"/>
    </xf>
    <xf numFmtId="0" fontId="7" fillId="0" borderId="0" xfId="1" applyFont="1" applyAlignment="1">
      <alignment wrapText="1"/>
    </xf>
  </cellXfs>
  <cellStyles count="46">
    <cellStyle name="Euro" xfId="2"/>
    <cellStyle name="Millares 2" xfId="3"/>
    <cellStyle name="Millares 2 2" xfId="4"/>
    <cellStyle name="Millares 2 3" xfId="5"/>
    <cellStyle name="Millares 2 3 2" xfId="6"/>
    <cellStyle name="Millares 2 4" xfId="7"/>
    <cellStyle name="Millares 3" xfId="8"/>
    <cellStyle name="Millares 3 2" xfId="9"/>
    <cellStyle name="Millares 3 2 2" xfId="10"/>
    <cellStyle name="Millares 3 3" xfId="11"/>
    <cellStyle name="Millares 3 4" xfId="12"/>
    <cellStyle name="Moneda 2" xfId="13"/>
    <cellStyle name="Normal" xfId="0" builtinId="0"/>
    <cellStyle name="Normal 2" xfId="1"/>
    <cellStyle name="Normal 2 2" xfId="14"/>
    <cellStyle name="Normal 3" xfId="15"/>
    <cellStyle name="Normal 3 2" xfId="16"/>
    <cellStyle name="Normal 3 3" xfId="17"/>
    <cellStyle name="Normal 3 3 2" xfId="18"/>
    <cellStyle name="Normal 3 3 2 2" xfId="19"/>
    <cellStyle name="Normal 3 3 3" xfId="20"/>
    <cellStyle name="Normal 3 4" xfId="21"/>
    <cellStyle name="Normal 3 4 2" xfId="22"/>
    <cellStyle name="Normal 3 5" xfId="23"/>
    <cellStyle name="Normal 4" xfId="24"/>
    <cellStyle name="Normal 5" xfId="25"/>
    <cellStyle name="Normal 5 2" xfId="26"/>
    <cellStyle name="Normal 6" xfId="27"/>
    <cellStyle name="Normal 6 2" xfId="28"/>
    <cellStyle name="Normal 6 2 2" xfId="29"/>
    <cellStyle name="Normal 6 3" xfId="30"/>
    <cellStyle name="Normal 6 3 2" xfId="31"/>
    <cellStyle name="Normal 6 4" xfId="32"/>
    <cellStyle name="Normal 7" xfId="33"/>
    <cellStyle name="Porcentaje 2" xfId="34"/>
    <cellStyle name="Porcentaje 2 2" xfId="35"/>
    <cellStyle name="Porcentaje 2 2 2" xfId="36"/>
    <cellStyle name="Porcentaje 2 3" xfId="37"/>
    <cellStyle name="Porcentaje 3" xfId="38"/>
    <cellStyle name="Porcentaje 4" xfId="39"/>
    <cellStyle name="Porcentaje 4 2" xfId="40"/>
    <cellStyle name="Porcentaje 4 2 2" xfId="41"/>
    <cellStyle name="Porcentaje 4 3" xfId="42"/>
    <cellStyle name="Porcentaje 4 3 2" xfId="43"/>
    <cellStyle name="Porcentaje 4 4" xfId="44"/>
    <cellStyle name="Porcentual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tabSelected="1" view="pageBreakPreview" zoomScaleNormal="115" zoomScaleSheetLayoutView="100" workbookViewId="0">
      <selection activeCell="B6" sqref="B6:E6"/>
    </sheetView>
  </sheetViews>
  <sheetFormatPr baseColWidth="10" defaultRowHeight="12.75" x14ac:dyDescent="0.2"/>
  <cols>
    <col min="1" max="1" width="1.7109375" style="7" customWidth="1"/>
    <col min="2" max="2" width="11.28515625" style="14" customWidth="1"/>
    <col min="3" max="3" width="16.140625" style="1" customWidth="1"/>
    <col min="4" max="4" width="31.7109375" style="5" customWidth="1"/>
    <col min="5" max="5" width="100.7109375" style="3" customWidth="1"/>
    <col min="6" max="6" width="2.7109375" style="7" customWidth="1"/>
    <col min="7" max="7" width="10.28515625" style="14" hidden="1" customWidth="1"/>
    <col min="8" max="8" width="13.7109375" style="14" hidden="1" customWidth="1"/>
    <col min="9" max="16384" width="11.42578125" style="7"/>
  </cols>
  <sheetData>
    <row r="1" spans="1:8" s="2" customFormat="1" ht="30.75" customHeight="1" x14ac:dyDescent="0.2">
      <c r="A1" s="1" t="s">
        <v>0</v>
      </c>
      <c r="C1" s="1"/>
      <c r="D1" s="3"/>
      <c r="E1" s="3"/>
    </row>
    <row r="2" spans="1:8" s="2" customFormat="1" x14ac:dyDescent="0.2">
      <c r="A2" s="4" t="s">
        <v>1</v>
      </c>
      <c r="C2" s="1"/>
      <c r="D2" s="5"/>
      <c r="E2" s="3"/>
      <c r="G2" s="6"/>
      <c r="H2" s="6"/>
    </row>
    <row r="3" spans="1:8" s="2" customFormat="1" x14ac:dyDescent="0.2">
      <c r="B3" s="1"/>
      <c r="C3" s="1"/>
      <c r="D3" s="5"/>
      <c r="E3" s="3"/>
      <c r="G3" s="6"/>
      <c r="H3" s="6"/>
    </row>
    <row r="4" spans="1:8" ht="16.5" customHeight="1" x14ac:dyDescent="0.2">
      <c r="B4" s="8" t="s">
        <v>2</v>
      </c>
      <c r="C4" s="8"/>
      <c r="D4" s="8"/>
      <c r="E4" s="8"/>
      <c r="G4" s="9"/>
      <c r="H4" s="9"/>
    </row>
    <row r="5" spans="1:8" x14ac:dyDescent="0.2">
      <c r="B5" s="10" t="s">
        <v>3</v>
      </c>
      <c r="C5" s="10"/>
      <c r="D5" s="10"/>
      <c r="E5" s="10"/>
      <c r="G5" s="11"/>
      <c r="H5" s="11"/>
    </row>
    <row r="6" spans="1:8" x14ac:dyDescent="0.2">
      <c r="B6" s="10" t="s">
        <v>4</v>
      </c>
      <c r="C6" s="10"/>
      <c r="D6" s="10"/>
      <c r="E6" s="10"/>
      <c r="G6" s="11"/>
      <c r="H6" s="11"/>
    </row>
    <row r="7" spans="1:8" x14ac:dyDescent="0.2">
      <c r="B7" s="8"/>
      <c r="C7" s="8"/>
      <c r="D7" s="8"/>
      <c r="G7" s="9"/>
      <c r="H7" s="9"/>
    </row>
    <row r="8" spans="1:8" s="12" customFormat="1" x14ac:dyDescent="0.2">
      <c r="B8" s="13" t="s">
        <v>5</v>
      </c>
      <c r="C8" s="13" t="s">
        <v>6</v>
      </c>
      <c r="D8" s="13" t="s">
        <v>7</v>
      </c>
      <c r="E8" s="13" t="s">
        <v>8</v>
      </c>
      <c r="G8" s="11"/>
      <c r="H8" s="11"/>
    </row>
    <row r="9" spans="1:8" ht="5.25" customHeight="1" x14ac:dyDescent="0.2"/>
    <row r="10" spans="1:8" s="15" customFormat="1" ht="89.25" x14ac:dyDescent="0.25">
      <c r="B10" s="16">
        <v>1</v>
      </c>
      <c r="C10" s="17" t="s">
        <v>9</v>
      </c>
      <c r="D10" s="18" t="s">
        <v>10</v>
      </c>
      <c r="E10" s="19" t="s">
        <v>11</v>
      </c>
      <c r="G10" s="20">
        <v>27883</v>
      </c>
      <c r="H10" s="21" t="s">
        <v>12</v>
      </c>
    </row>
    <row r="11" spans="1:8" s="15" customFormat="1" ht="25.5" x14ac:dyDescent="0.2">
      <c r="B11" s="16">
        <f t="shared" ref="B11:B29" si="0">+B10+1</f>
        <v>2</v>
      </c>
      <c r="C11" s="17" t="s">
        <v>9</v>
      </c>
      <c r="D11" s="18" t="s">
        <v>13</v>
      </c>
      <c r="E11" s="22" t="s">
        <v>14</v>
      </c>
      <c r="G11" s="20">
        <v>37978</v>
      </c>
      <c r="H11" s="21">
        <v>43821</v>
      </c>
    </row>
    <row r="12" spans="1:8" s="23" customFormat="1" ht="33" customHeight="1" x14ac:dyDescent="0.25">
      <c r="B12" s="16">
        <f t="shared" si="0"/>
        <v>3</v>
      </c>
      <c r="C12" s="17" t="s">
        <v>15</v>
      </c>
      <c r="D12" s="18" t="s">
        <v>16</v>
      </c>
      <c r="E12" s="19" t="s">
        <v>17</v>
      </c>
      <c r="G12" s="20">
        <v>34851</v>
      </c>
      <c r="H12" s="24">
        <v>43982</v>
      </c>
    </row>
    <row r="13" spans="1:8" s="23" customFormat="1" ht="53.25" customHeight="1" x14ac:dyDescent="0.25">
      <c r="B13" s="16">
        <f t="shared" si="0"/>
        <v>4</v>
      </c>
      <c r="C13" s="17" t="s">
        <v>15</v>
      </c>
      <c r="D13" s="25" t="s">
        <v>18</v>
      </c>
      <c r="E13" s="19" t="s">
        <v>19</v>
      </c>
      <c r="G13" s="20">
        <v>37188</v>
      </c>
      <c r="H13" s="24">
        <v>40839</v>
      </c>
    </row>
    <row r="14" spans="1:8" s="23" customFormat="1" ht="63.75" x14ac:dyDescent="0.25">
      <c r="B14" s="16">
        <f t="shared" si="0"/>
        <v>5</v>
      </c>
      <c r="C14" s="17" t="s">
        <v>15</v>
      </c>
      <c r="D14" s="18" t="s">
        <v>20</v>
      </c>
      <c r="E14" s="19" t="s">
        <v>21</v>
      </c>
      <c r="G14" s="20">
        <v>39923</v>
      </c>
      <c r="H14" s="24" t="s">
        <v>12</v>
      </c>
    </row>
    <row r="15" spans="1:8" s="23" customFormat="1" ht="68.25" customHeight="1" x14ac:dyDescent="0.25">
      <c r="B15" s="16">
        <f t="shared" si="0"/>
        <v>6</v>
      </c>
      <c r="C15" s="17" t="s">
        <v>15</v>
      </c>
      <c r="D15" s="18" t="s">
        <v>22</v>
      </c>
      <c r="E15" s="26" t="s">
        <v>23</v>
      </c>
      <c r="G15" s="20">
        <v>36285</v>
      </c>
      <c r="H15" s="20">
        <v>45416</v>
      </c>
    </row>
    <row r="16" spans="1:8" s="15" customFormat="1" ht="62.25" customHeight="1" x14ac:dyDescent="0.25">
      <c r="B16" s="16">
        <f t="shared" si="0"/>
        <v>7</v>
      </c>
      <c r="C16" s="17" t="s">
        <v>15</v>
      </c>
      <c r="D16" s="18" t="s">
        <v>24</v>
      </c>
      <c r="E16" s="19" t="s">
        <v>25</v>
      </c>
      <c r="G16" s="20">
        <v>35312</v>
      </c>
      <c r="H16" s="20">
        <v>44442</v>
      </c>
    </row>
    <row r="17" spans="2:8" s="15" customFormat="1" ht="51" x14ac:dyDescent="0.25">
      <c r="B17" s="16">
        <f t="shared" si="0"/>
        <v>8</v>
      </c>
      <c r="C17" s="17" t="s">
        <v>15</v>
      </c>
      <c r="D17" s="18" t="s">
        <v>26</v>
      </c>
      <c r="E17" s="26" t="s">
        <v>27</v>
      </c>
      <c r="G17" s="20">
        <v>34610</v>
      </c>
      <c r="H17" s="20">
        <v>43730</v>
      </c>
    </row>
    <row r="18" spans="2:8" s="23" customFormat="1" ht="38.25" x14ac:dyDescent="0.25">
      <c r="B18" s="16">
        <f t="shared" si="0"/>
        <v>9</v>
      </c>
      <c r="C18" s="17" t="s">
        <v>15</v>
      </c>
      <c r="D18" s="18" t="s">
        <v>28</v>
      </c>
      <c r="E18" s="26" t="s">
        <v>29</v>
      </c>
      <c r="G18" s="20">
        <v>37236</v>
      </c>
      <c r="H18" s="20">
        <v>40887</v>
      </c>
    </row>
    <row r="19" spans="2:8" s="15" customFormat="1" ht="49.5" customHeight="1" x14ac:dyDescent="0.25">
      <c r="B19" s="16">
        <f t="shared" si="0"/>
        <v>10</v>
      </c>
      <c r="C19" s="17" t="s">
        <v>30</v>
      </c>
      <c r="D19" s="18" t="s">
        <v>31</v>
      </c>
      <c r="E19" s="19" t="s">
        <v>32</v>
      </c>
      <c r="G19" s="20">
        <v>35556</v>
      </c>
      <c r="H19" s="21">
        <v>44686</v>
      </c>
    </row>
    <row r="20" spans="2:8" s="15" customFormat="1" ht="54" customHeight="1" x14ac:dyDescent="0.25">
      <c r="B20" s="16">
        <f t="shared" si="0"/>
        <v>11</v>
      </c>
      <c r="C20" s="17" t="s">
        <v>30</v>
      </c>
      <c r="D20" s="18" t="s">
        <v>33</v>
      </c>
      <c r="E20" s="26" t="s">
        <v>34</v>
      </c>
      <c r="G20" s="20">
        <v>35765</v>
      </c>
      <c r="H20" s="21">
        <v>44895</v>
      </c>
    </row>
    <row r="21" spans="2:8" s="15" customFormat="1" ht="54" customHeight="1" x14ac:dyDescent="0.25">
      <c r="B21" s="16">
        <f t="shared" si="0"/>
        <v>12</v>
      </c>
      <c r="C21" s="17" t="s">
        <v>30</v>
      </c>
      <c r="D21" s="27" t="s">
        <v>35</v>
      </c>
      <c r="E21" s="26" t="s">
        <v>36</v>
      </c>
      <c r="G21" s="20"/>
      <c r="H21" s="21"/>
    </row>
    <row r="22" spans="2:8" s="12" customFormat="1" x14ac:dyDescent="0.2">
      <c r="B22" s="13" t="s">
        <v>5</v>
      </c>
      <c r="C22" s="13" t="s">
        <v>6</v>
      </c>
      <c r="D22" s="13" t="s">
        <v>7</v>
      </c>
      <c r="E22" s="13" t="s">
        <v>8</v>
      </c>
      <c r="G22" s="11"/>
      <c r="H22" s="11"/>
    </row>
    <row r="23" spans="2:8" s="15" customFormat="1" ht="180" customHeight="1" x14ac:dyDescent="0.25">
      <c r="B23" s="16">
        <f>+B21+1</f>
        <v>13</v>
      </c>
      <c r="C23" s="17" t="s">
        <v>37</v>
      </c>
      <c r="D23" s="18" t="s">
        <v>38</v>
      </c>
      <c r="E23" s="28" t="s">
        <v>39</v>
      </c>
      <c r="G23" s="29">
        <v>32105</v>
      </c>
      <c r="H23" s="21">
        <v>50367</v>
      </c>
    </row>
    <row r="24" spans="2:8" s="15" customFormat="1" ht="92.25" customHeight="1" x14ac:dyDescent="0.25">
      <c r="B24" s="16">
        <f t="shared" si="0"/>
        <v>14</v>
      </c>
      <c r="C24" s="17" t="s">
        <v>40</v>
      </c>
      <c r="D24" s="18" t="s">
        <v>41</v>
      </c>
      <c r="E24" s="19" t="s">
        <v>42</v>
      </c>
      <c r="G24" s="20">
        <v>36868</v>
      </c>
      <c r="H24" s="21">
        <v>45998</v>
      </c>
    </row>
    <row r="25" spans="2:8" s="31" customFormat="1" ht="57.75" customHeight="1" x14ac:dyDescent="0.25">
      <c r="B25" s="16">
        <f t="shared" si="0"/>
        <v>15</v>
      </c>
      <c r="C25" s="17" t="s">
        <v>43</v>
      </c>
      <c r="D25" s="18" t="s">
        <v>44</v>
      </c>
      <c r="E25" s="30" t="s">
        <v>45</v>
      </c>
      <c r="G25" s="20">
        <v>38523</v>
      </c>
      <c r="H25" s="24">
        <v>47653</v>
      </c>
    </row>
    <row r="26" spans="2:8" s="31" customFormat="1" ht="38.25" x14ac:dyDescent="0.25">
      <c r="B26" s="16">
        <f t="shared" si="0"/>
        <v>16</v>
      </c>
      <c r="C26" s="17" t="s">
        <v>46</v>
      </c>
      <c r="D26" s="18" t="s">
        <v>47</v>
      </c>
      <c r="E26" s="32" t="s">
        <v>48</v>
      </c>
      <c r="G26" s="20">
        <v>39057</v>
      </c>
      <c r="H26" s="24">
        <v>44535</v>
      </c>
    </row>
    <row r="27" spans="2:8" s="31" customFormat="1" ht="63.75" x14ac:dyDescent="0.25">
      <c r="B27" s="16">
        <f t="shared" si="0"/>
        <v>17</v>
      </c>
      <c r="C27" s="33" t="s">
        <v>49</v>
      </c>
      <c r="D27" s="18" t="s">
        <v>50</v>
      </c>
      <c r="E27" s="32" t="s">
        <v>51</v>
      </c>
      <c r="G27" s="20">
        <v>37152</v>
      </c>
      <c r="H27" s="24">
        <v>46282</v>
      </c>
    </row>
    <row r="28" spans="2:8" s="15" customFormat="1" ht="56.25" customHeight="1" x14ac:dyDescent="0.25">
      <c r="B28" s="16">
        <f t="shared" si="0"/>
        <v>18</v>
      </c>
      <c r="C28" s="17" t="s">
        <v>30</v>
      </c>
      <c r="D28" s="18" t="s">
        <v>52</v>
      </c>
      <c r="E28" s="34" t="s">
        <v>53</v>
      </c>
      <c r="G28" s="20">
        <v>35258</v>
      </c>
      <c r="H28" s="21">
        <v>42562</v>
      </c>
    </row>
    <row r="29" spans="2:8" s="15" customFormat="1" ht="63.75" x14ac:dyDescent="0.25">
      <c r="B29" s="16">
        <f t="shared" si="0"/>
        <v>19</v>
      </c>
      <c r="C29" s="17" t="s">
        <v>30</v>
      </c>
      <c r="D29" s="18" t="s">
        <v>54</v>
      </c>
      <c r="E29" s="19" t="s">
        <v>55</v>
      </c>
      <c r="G29" s="29">
        <v>35060</v>
      </c>
      <c r="H29" s="21">
        <v>42364</v>
      </c>
    </row>
    <row r="31" spans="2:8" x14ac:dyDescent="0.2">
      <c r="B31" s="8" t="s">
        <v>2</v>
      </c>
      <c r="C31" s="8"/>
      <c r="D31" s="8"/>
      <c r="E31" s="8"/>
    </row>
    <row r="32" spans="2:8" x14ac:dyDescent="0.2">
      <c r="B32" s="10" t="s">
        <v>56</v>
      </c>
      <c r="C32" s="10"/>
      <c r="D32" s="10"/>
      <c r="E32" s="10"/>
    </row>
    <row r="33" spans="2:8" x14ac:dyDescent="0.2">
      <c r="B33" s="10" t="str">
        <f>+B6</f>
        <v>Al 17 de marzo de 2020</v>
      </c>
      <c r="C33" s="8"/>
      <c r="D33" s="8"/>
      <c r="E33" s="8"/>
    </row>
    <row r="34" spans="2:8" s="12" customFormat="1" x14ac:dyDescent="0.2">
      <c r="B34" s="13" t="s">
        <v>5</v>
      </c>
      <c r="C34" s="13" t="s">
        <v>6</v>
      </c>
      <c r="D34" s="13" t="s">
        <v>7</v>
      </c>
      <c r="E34" s="13" t="s">
        <v>8</v>
      </c>
      <c r="G34" s="11"/>
      <c r="H34" s="11"/>
    </row>
    <row r="35" spans="2:8" x14ac:dyDescent="0.2">
      <c r="B35" s="35"/>
      <c r="C35" s="35"/>
      <c r="D35" s="35"/>
      <c r="E35" s="35"/>
    </row>
    <row r="36" spans="2:8" ht="63.75" x14ac:dyDescent="0.2">
      <c r="B36" s="16">
        <v>1</v>
      </c>
      <c r="C36" s="17" t="s">
        <v>15</v>
      </c>
      <c r="D36" s="18" t="s">
        <v>57</v>
      </c>
      <c r="E36" s="18" t="s">
        <v>58</v>
      </c>
    </row>
    <row r="37" spans="2:8" ht="89.25" x14ac:dyDescent="0.2">
      <c r="B37" s="16">
        <f>+B36+1</f>
        <v>2</v>
      </c>
      <c r="C37" s="17" t="s">
        <v>40</v>
      </c>
      <c r="D37" s="18" t="s">
        <v>59</v>
      </c>
      <c r="E37" s="18" t="s">
        <v>11</v>
      </c>
    </row>
    <row r="38" spans="2:8" ht="76.5" x14ac:dyDescent="0.2">
      <c r="B38" s="16">
        <f t="shared" ref="B38:B41" si="1">+B37+1</f>
        <v>3</v>
      </c>
      <c r="C38" s="17" t="s">
        <v>40</v>
      </c>
      <c r="D38" s="18" t="s">
        <v>60</v>
      </c>
      <c r="E38" s="18" t="s">
        <v>61</v>
      </c>
    </row>
    <row r="39" spans="2:8" ht="63.75" x14ac:dyDescent="0.2">
      <c r="B39" s="16">
        <f t="shared" si="1"/>
        <v>4</v>
      </c>
      <c r="C39" s="33" t="s">
        <v>30</v>
      </c>
      <c r="D39" s="18" t="s">
        <v>62</v>
      </c>
      <c r="E39" s="36" t="s">
        <v>63</v>
      </c>
      <c r="F39" s="7" t="s">
        <v>64</v>
      </c>
    </row>
    <row r="40" spans="2:8" ht="38.25" x14ac:dyDescent="0.2">
      <c r="B40" s="16">
        <f t="shared" si="1"/>
        <v>5</v>
      </c>
      <c r="C40" s="17" t="s">
        <v>65</v>
      </c>
      <c r="D40" s="18" t="s">
        <v>66</v>
      </c>
      <c r="E40" s="18" t="s">
        <v>67</v>
      </c>
    </row>
    <row r="41" spans="2:8" ht="51" x14ac:dyDescent="0.2">
      <c r="B41" s="16">
        <f t="shared" si="1"/>
        <v>6</v>
      </c>
      <c r="C41" s="33" t="s">
        <v>30</v>
      </c>
      <c r="D41" s="18" t="s">
        <v>68</v>
      </c>
      <c r="E41" s="18" t="s">
        <v>69</v>
      </c>
      <c r="F41" s="7" t="s">
        <v>64</v>
      </c>
    </row>
    <row r="43" spans="2:8" x14ac:dyDescent="0.2">
      <c r="B43" s="37" t="s">
        <v>70</v>
      </c>
      <c r="C43" s="37"/>
      <c r="D43" s="37"/>
      <c r="E43" s="37"/>
      <c r="F43" s="37"/>
    </row>
    <row r="44" spans="2:8" x14ac:dyDescent="0.2">
      <c r="B44" s="37"/>
      <c r="C44" s="37"/>
      <c r="D44" s="37"/>
      <c r="E44" s="37"/>
      <c r="F44" s="37"/>
    </row>
  </sheetData>
  <mergeCells count="8">
    <mergeCell ref="B33:E33"/>
    <mergeCell ref="B43:F44"/>
    <mergeCell ref="B4:E4"/>
    <mergeCell ref="B5:E5"/>
    <mergeCell ref="B6:E6"/>
    <mergeCell ref="B7:D7"/>
    <mergeCell ref="B31:E31"/>
    <mergeCell ref="B32:E32"/>
  </mergeCells>
  <printOptions horizontalCentered="1"/>
  <pageMargins left="0.78740157480314965" right="0.59055118110236227" top="0.78740157480314965" bottom="0.78740157480314965" header="0" footer="1.1023622047244095"/>
  <pageSetup scale="61" orientation="landscape" r:id="rId1"/>
  <headerFooter alignWithMargins="0">
    <oddFooter>&amp;C&amp;"Arial Narrow,Normal"&amp;8Página &amp;P de &amp;N</oddFooter>
  </headerFooter>
  <rowBreaks count="2" manualBreakCount="2">
    <brk id="21" max="7" man="1"/>
    <brk id="2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 HONORARIOS AC</vt:lpstr>
      <vt:lpstr>'% HONORARIOS AC'!Área_de_impresión</vt:lpstr>
      <vt:lpstr>'% HONORARIOS AC'!Print_Area</vt:lpstr>
      <vt:lpstr>'% HONORARIOS AC'!Print_Titles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Adrián Guerra</dc:creator>
  <cp:lastModifiedBy>Luis Adrián Guerra</cp:lastModifiedBy>
  <dcterms:created xsi:type="dcterms:W3CDTF">2020-03-20T18:14:47Z</dcterms:created>
  <dcterms:modified xsi:type="dcterms:W3CDTF">2020-03-20T18:14:57Z</dcterms:modified>
</cp:coreProperties>
</file>