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435" windowWidth="10380" windowHeight="1170" tabRatio="637"/>
  </bookViews>
  <sheets>
    <sheet name="Vig. Admón. Central" sheetId="24" r:id="rId1"/>
    <sheet name="Vigdescentralizadas y autónomas" sheetId="23" r:id="rId2"/>
    <sheet name="Vencidos" sheetId="20" r:id="rId3"/>
    <sheet name="Extintos pendientes de liquidar" sheetId="22" r:id="rId4"/>
    <sheet name="extintos" sheetId="21" r:id="rId5"/>
    <sheet name="laip" sheetId="26" r:id="rId6"/>
  </sheets>
  <definedNames>
    <definedName name="_xlnm.Print_Area" localSheetId="3">'Extintos pendientes de liquidar'!$A$1:$I$22</definedName>
    <definedName name="_xlnm.Print_Area" localSheetId="5">laip!$A$1:$I$26</definedName>
    <definedName name="_xlnm.Print_Area" localSheetId="2">Vencidos!$A$1:$I$29</definedName>
    <definedName name="_xlnm.Print_Area" localSheetId="0">'Vig. Admón. Central'!$A$1:$I$29</definedName>
    <definedName name="_xlnm.Print_Area" localSheetId="1">'Vigdescentralizadas y autónomas'!$A$1:$I$17</definedName>
    <definedName name="_xlnm.Print_Titles" localSheetId="3">'Extintos pendientes de liquidar'!$1:$9</definedName>
    <definedName name="_xlnm.Print_Titles" localSheetId="5">laip!$1:$10</definedName>
    <definedName name="_xlnm.Print_Titles" localSheetId="2">Vencidos!$1:$9</definedName>
    <definedName name="_xlnm.Print_Titles" localSheetId="0">'Vig. Admón. Central'!$1:$9</definedName>
    <definedName name="_xlnm.Print_Titles" localSheetId="1">'Vigdescentralizadas y autónomas'!$1:$8</definedName>
  </definedNames>
  <calcPr calcId="145621"/>
</workbook>
</file>

<file path=xl/calcChain.xml><?xml version="1.0" encoding="utf-8"?>
<calcChain xmlns="http://schemas.openxmlformats.org/spreadsheetml/2006/main">
  <c r="B12" i="26" l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30" i="21" l="1"/>
  <c r="B21" i="22" l="1"/>
  <c r="B10" i="23" l="1"/>
  <c r="B11" i="23" s="1"/>
  <c r="B12" i="23" s="1"/>
  <c r="B13" i="23" s="1"/>
  <c r="B14" i="23" s="1"/>
  <c r="B11" i="20" l="1"/>
  <c r="B12" i="20" s="1"/>
  <c r="B13" i="20" s="1"/>
  <c r="B17" i="20" l="1"/>
  <c r="B18" i="20" s="1"/>
  <c r="B24" i="20" s="1"/>
  <c r="B25" i="20" s="1"/>
  <c r="B26" i="20" s="1"/>
  <c r="B27" i="20" s="1"/>
  <c r="B28" i="20" s="1"/>
  <c r="B29" i="20" s="1"/>
  <c r="B16" i="22"/>
  <c r="B14" i="22" l="1"/>
  <c r="B6" i="21" l="1"/>
  <c r="B11" i="24" l="1"/>
  <c r="B13" i="24" s="1"/>
  <c r="B15" i="24" l="1"/>
  <c r="B16" i="24" s="1"/>
  <c r="B17" i="24" s="1"/>
  <c r="B18" i="24" s="1"/>
  <c r="B22" i="24" s="1"/>
  <c r="B23" i="24" l="1"/>
  <c r="B25" i="24" s="1"/>
  <c r="B26" i="24" s="1"/>
  <c r="B27" i="24" s="1"/>
  <c r="B28" i="24" s="1"/>
</calcChain>
</file>

<file path=xl/sharedStrings.xml><?xml version="1.0" encoding="utf-8"?>
<sst xmlns="http://schemas.openxmlformats.org/spreadsheetml/2006/main" count="642" uniqueCount="314">
  <si>
    <t>BANRURAL</t>
  </si>
  <si>
    <t>No.</t>
  </si>
  <si>
    <t>BANTRAB</t>
  </si>
  <si>
    <t>Ministerio de Finanzas Públicas</t>
  </si>
  <si>
    <t>POR  FIDUCIARIO</t>
  </si>
  <si>
    <t>INDUSTRIAL</t>
  </si>
  <si>
    <t>Fondo de Tierras</t>
  </si>
  <si>
    <t>Dirección</t>
  </si>
  <si>
    <t>UNIDAD  EJECUTORA</t>
  </si>
  <si>
    <t>Teléfonos</t>
  </si>
  <si>
    <t>Responsable</t>
  </si>
  <si>
    <t>FIDEICOMITENTE</t>
  </si>
  <si>
    <t>FIDEICOMISO</t>
  </si>
  <si>
    <t>FIDUCIARIO</t>
  </si>
  <si>
    <t>CHN</t>
  </si>
  <si>
    <t>BANGUAT</t>
  </si>
  <si>
    <t>Programa de Desarrollo Comunitario para la Paz -DECOPAZ-</t>
  </si>
  <si>
    <t>Fondo de Desarrollo de la Microempresa y Pequeña Empresa</t>
  </si>
  <si>
    <t>Apoyo Crediticio al Comité Pro-Mejoramiento de Agricultores del Norte</t>
  </si>
  <si>
    <t>Fideicomiso de Arrendamiento de Tierras del Programa Especial para la Producción y Comercialización Agropecuaria en Apoyo a la Población Rural Vulnerable</t>
  </si>
  <si>
    <t>Fideicomiso Movimiento Agrícola Regional -MAR-</t>
  </si>
  <si>
    <t>Fideicomiso Nacional del Fondo de Educación Rural Coparticipativa</t>
  </si>
  <si>
    <t>Fideicomiso para el Medio Ambiente -FOGUAMA-</t>
  </si>
  <si>
    <t>CORFINA</t>
  </si>
  <si>
    <t>Utilidades</t>
  </si>
  <si>
    <t>Fideicomiso de Transporte y Tránsito de la Ciudad de Guatemala, -FIDEMETRA-</t>
  </si>
  <si>
    <t>BANCAFE</t>
  </si>
  <si>
    <t>6 Avenida 9-51 zona 9 Edificio Gran Vía</t>
  </si>
  <si>
    <t>7 Avenida 8-92 zona 9</t>
  </si>
  <si>
    <t>Ministerio de Ambiente y Recursos Naturales</t>
  </si>
  <si>
    <t>6 Calle 7-57 zona 1</t>
  </si>
  <si>
    <t>Municipalidad de Guatemala</t>
  </si>
  <si>
    <t>Empresa Portuaria Quetzal</t>
  </si>
  <si>
    <t>Ministerio de Comunicaciones, Infraestructura y Vivienda</t>
  </si>
  <si>
    <t>1/</t>
  </si>
  <si>
    <t xml:space="preserve">Avenida Reforma 6-20 zona 9 </t>
  </si>
  <si>
    <t>Fideicomiso de Administración e Inversión Fondo Pensionados de GUATEL</t>
  </si>
  <si>
    <t>FINANCIERA G&amp;T CONTINENTAL</t>
  </si>
  <si>
    <t>Fideicomiso de Administración de Flujos Santa Catarina Pinula</t>
  </si>
  <si>
    <t>GUATEL</t>
  </si>
  <si>
    <t>Km 21 Carretera al Pacífico, Villa Nueva (Interior Centro Recreativo Complejo Deportivo Guatel)</t>
  </si>
  <si>
    <t>Municipalidad de Santa Catarina Pinula</t>
  </si>
  <si>
    <t>1 calle 5-510 zona 1, Santa Catarina Pinula</t>
  </si>
  <si>
    <t>2411-1000 ó 1525</t>
  </si>
  <si>
    <t>2422-1800, 2422-1920 y 2422-2040</t>
  </si>
  <si>
    <t xml:space="preserve">Proyecto de Desarrollo Rural  para Pequeños Productores de los Departamentos de Zacapa y Chiquimula                   </t>
  </si>
  <si>
    <t>Ministerio de Agricultura, Ganadería y Alimentación</t>
  </si>
  <si>
    <t>7a Avenida 2-29, Zona 9 Edificio La Torre</t>
  </si>
  <si>
    <t>Empresa Eléctrica Municipal de Puerto Barrios, Izabal</t>
  </si>
  <si>
    <t>Fideicomiso de Administración y Pago Empresa Eléctrica Municipal de Puerto Barrios, Izabal / INDE</t>
  </si>
  <si>
    <t>C. H. N.</t>
  </si>
  <si>
    <t>2444-3636</t>
  </si>
  <si>
    <t>8 Avenida 10-43, zona 1 3er. Nivel</t>
  </si>
  <si>
    <t>2412-0293</t>
  </si>
  <si>
    <t>Fideicomiso de Administración e Inversión GUATEL</t>
  </si>
  <si>
    <t>Crédito Programa de Desarrollo Rural en el Departamento de Totonicapán -CREDITOTO- ALA 94/81</t>
  </si>
  <si>
    <t>Secretaría de Coordinación Ejecutiva de la Presidencia</t>
  </si>
  <si>
    <t>2410-4141 ext 196</t>
  </si>
  <si>
    <t>** El Fideicomiso ha sido constituido con recursos de la Comunidad Económica Europea, como parte del Convenio de Donación 94/81.</t>
  </si>
  <si>
    <t>Fideicomiso de Administración y Pago Empresa Hidroeléctrica Municipal de Retalhuleu / INDE</t>
  </si>
  <si>
    <t>Empresa Hidroeléctrica Municipal de Retalhuleu EHMR</t>
  </si>
  <si>
    <t>Fideicomiso para el Desarrollo Integral del Tercer Sector de la Economía</t>
  </si>
  <si>
    <t>5ª Avenida 6-06, Zona 1, Edificio IPM, 4to. Nivel l</t>
  </si>
  <si>
    <t>32 Calle 8-00 zona 11, Colonia Las Charcas Lic. Salvador Aguirre</t>
  </si>
  <si>
    <t>Fideicomiso de Apoyo al Sistema de Servicio Público de Transporte Colectivo Urbano y Extraurbano de Pasajeros</t>
  </si>
  <si>
    <t>CIV</t>
  </si>
  <si>
    <t>7948 0785</t>
  </si>
  <si>
    <t xml:space="preserve">7a calle 5a. Y 6a. Avenida Pto. Barrios </t>
  </si>
  <si>
    <t>ESTADO DE GUATEMALA</t>
  </si>
  <si>
    <t>Fideicomiso de Administración del Subsidio -FIDESUBSIDIO CHN-</t>
  </si>
  <si>
    <t xml:space="preserve">Proyecto de Desarrollo Rural de la Sierra Cuchumatanes             </t>
  </si>
  <si>
    <t>2410-4141 ext. 196</t>
  </si>
  <si>
    <t>Mejoramiento del Pequeño Caficultor</t>
  </si>
  <si>
    <t>Fondo para el Fomento de la  Forestación y Reforestación del  Oriente y Nororiente de Guatemala</t>
  </si>
  <si>
    <t>Fideicomiso para la Atención de Actividades de Interés Financiero, Económico y Social</t>
  </si>
  <si>
    <t>7a. Avenida 22-77, zona 1</t>
  </si>
  <si>
    <t>Bosques y Agua para la Concordia</t>
  </si>
  <si>
    <t>6a.- calle 7-57, zona 1</t>
  </si>
  <si>
    <t>6a.- calle 7-57, zona 2</t>
  </si>
  <si>
    <t>Fideicomiso de Administración del Subsidio</t>
  </si>
  <si>
    <t>BAM</t>
  </si>
  <si>
    <t>Fideicomiso de Administración y Cumplimiento INDE-SECACAO</t>
  </si>
  <si>
    <t>INDE</t>
  </si>
  <si>
    <t>7a. Avenida 2-29, zona 9 Edificio La Torre</t>
  </si>
  <si>
    <t>2422 1800/ 2422 1920</t>
  </si>
  <si>
    <t xml:space="preserve">7 Avenida 22-77 zona 1 </t>
  </si>
  <si>
    <t xml:space="preserve">7 Avenida 5-10 zona 4 Edificio Centro Financiero  </t>
  </si>
  <si>
    <t xml:space="preserve">Avenida Petapa 47-79, zona 12 Centro Comercial Paza Grecia, 2do. Nivel  </t>
  </si>
  <si>
    <t xml:space="preserve">Avenida Petapa 47-79, zona 12 Centro Comercial Paza Grecia, 2do. Nivel </t>
  </si>
  <si>
    <t>Desarrollo Integral de Comunidades Rurales         -DICOR-</t>
  </si>
  <si>
    <t xml:space="preserve">25044444 ext 4474  </t>
  </si>
  <si>
    <t>Evento Asamblea BID 2007</t>
  </si>
  <si>
    <t>Fideicomiso de Rehabilitación y Reconstrucción Tormenta Tropical STAN</t>
  </si>
  <si>
    <t>7a. Avenida 22-77, zona 2</t>
  </si>
  <si>
    <t xml:space="preserve">RESPONSABLES DE LOS FIDEICOMISOS VENCIDOS </t>
  </si>
  <si>
    <t>RESPONSABLES DE LOS FIDEICOMISOS EXTINTOS</t>
  </si>
  <si>
    <t>FINACIERA MVA</t>
  </si>
  <si>
    <t>Fideicomiso de Obras de Infraestructura para el Municipio de Mixco                                 -FIDEMIXCO-</t>
  </si>
  <si>
    <t>Municpalidad de Mixco</t>
  </si>
  <si>
    <t>4a. Calle 4-98, zona 1 Mixco</t>
  </si>
  <si>
    <t>Fideicomiso Salud Solidaria El Médico en tu Casa</t>
  </si>
  <si>
    <t>Fideicomiso de Administración INDE-ORZUNIL</t>
  </si>
  <si>
    <t xml:space="preserve">8a. Avenida  y 15 calle zona 13,  2do. Nivel </t>
  </si>
  <si>
    <t xml:space="preserve">G&amp;T CONTINENTAL </t>
  </si>
  <si>
    <t>Fideicomiso para el Fortalecimiento Urbano y Rural del Municipiio de Santa Catarina Pinula -FIFORTADESANTACATARINA-</t>
  </si>
  <si>
    <t>1a. Calle 5-50, zona 1, Santa Catarina Pinula</t>
  </si>
  <si>
    <t xml:space="preserve">Fideicomiso Municipalidad de Fraijanes </t>
  </si>
  <si>
    <t>Municipalidad de Fraijanes</t>
  </si>
  <si>
    <t xml:space="preserve">21 Calle 6-77 zona 1 </t>
  </si>
  <si>
    <t>1a. Avenida 1-15, zona 1 Fraijanes</t>
  </si>
  <si>
    <t>6644 3750 y 6637 8218</t>
  </si>
  <si>
    <t xml:space="preserve">4 Calle 7-53 zona 9 Edificio Torre Azul Primer Nivel Of. 105  </t>
  </si>
  <si>
    <t>DIRECCIÓN DE FIDEICOMISOS</t>
  </si>
  <si>
    <t>RESPONSABLES DE LOS FIDEICOMISOS VIGENTES DE LAS ENTIDADES DESCENTRALIZADAS Y AUTÓNOMAS</t>
  </si>
  <si>
    <t>Fondo de Tierras Acuerdo de Paz</t>
  </si>
  <si>
    <t>Fideicomiso Municipalidad de Chinautla</t>
  </si>
  <si>
    <t>2a Calle F-2, Colonia Sauzalito, Chinautla</t>
  </si>
  <si>
    <t>FINANCIERA RURAL</t>
  </si>
  <si>
    <t>Fideicomiso Fidemixco</t>
  </si>
  <si>
    <t>Municipalidad de Mixco  alcaldiademixco@gmail.com asistentealcalde@munimixco.com</t>
  </si>
  <si>
    <t>4a Calle 4-98, Zona 1, Mixco</t>
  </si>
  <si>
    <t>Fideicomiso de Administración INDE-Obras Rurales de Occidente y Oriente</t>
  </si>
  <si>
    <t>7 Avenida 2-29 zona 9 Edificio La Torre</t>
  </si>
  <si>
    <t>Fideicomiso para la Rehabilitación y Modenización de la Red Ferroviaria en Guatemala</t>
  </si>
  <si>
    <t>9a. Ave. 18-03, Zona 1</t>
  </si>
  <si>
    <t>FINANCIERA DE OCCIDENTE</t>
  </si>
  <si>
    <t>Fideicomiso para la Planificación y Desarrollo del Municipio de Villa Nueva -FIDEVILLANUEVA-</t>
  </si>
  <si>
    <t>Municipalidad de Villa Nueva sthefany.polanco@villanueva.gob.gt y dayana.alvarez@villanueva.gob.gt</t>
  </si>
  <si>
    <t>5a Avenida 4-45, Zona 1, Villa Nueva</t>
  </si>
  <si>
    <t>Fideicomiso de Administración y Cumplimiento INDE - PASABIEN</t>
  </si>
  <si>
    <t>Fideicomiso de Administrción y Cumplimiento INDE - TECNOGUAT</t>
  </si>
  <si>
    <t>Fideicomiso de Administración INDE - ORTITLAN</t>
  </si>
  <si>
    <t>INDE o sus sucesores o cesionarios</t>
  </si>
  <si>
    <t>Fideicomiso de Apoyo a la Planificación Urbana y Rural del Municipio de Santa Catarina Pinula -FIDESANTACATARINA-</t>
  </si>
  <si>
    <t>Fuente: Escrituras Públicas</t>
  </si>
  <si>
    <t>*  El órgano ejecutor, por no estar tipificado en los contratos, es el Fiduciario.</t>
  </si>
  <si>
    <t>RESPONSABLES DE LOS FIDEICOMISOS VIGENTES DE LAS ENTIDADES DE LA ADMINISTRACIÓN CENTRAL</t>
  </si>
  <si>
    <t>Fondo Extraordinario Específico de Reconstrucción  -FEER-</t>
  </si>
  <si>
    <t>*</t>
  </si>
  <si>
    <t>Fondo Fiduciario de Capitalización Bancaria</t>
  </si>
  <si>
    <t>Banco de Guatemala</t>
  </si>
  <si>
    <t xml:space="preserve">Programa Global de Crédito para la Microempresa y la Pequeña Empresa   </t>
  </si>
  <si>
    <t>Administración de Carteras</t>
  </si>
  <si>
    <t>Ministerio de Finanzas Públicas y Ministerio de Agricultura, Ganadería y Alimentación</t>
  </si>
  <si>
    <t>25041515 ext. 304011</t>
  </si>
  <si>
    <t>Apoyo Financiero para los Productores del Sector Cafetalero Guatemalteco</t>
  </si>
  <si>
    <t xml:space="preserve">Crédito de Desarrollo  Agropecuario -CREDESA- </t>
  </si>
  <si>
    <t>Avenida Reforma 9-30, Zona 9</t>
  </si>
  <si>
    <t xml:space="preserve">Crédito para el  Desarrollo Productivo DICOR II -CREDEPRODI- </t>
  </si>
  <si>
    <t>Ministerio de Desarrollo Social</t>
  </si>
  <si>
    <t xml:space="preserve">Programa de Desarrollo Integral en Areas con Potencial de Riego y Drenaje </t>
  </si>
  <si>
    <t>Kilómetro 22 Carretara al pacífico</t>
  </si>
  <si>
    <t>Crédito Rural</t>
  </si>
  <si>
    <t>Fondo Nacional para la Reactivación y Modernización de la Actividad Agropecuario   -FONAGRO-</t>
  </si>
  <si>
    <t>Fideicomiso Proyectos Productivos de la Población Desarraigada</t>
  </si>
  <si>
    <t>Fondo Social de Solidaridad</t>
  </si>
  <si>
    <t>Fideicomiso de Transporte de la Ciudad de Guatemala   -FIDEMUNI-</t>
  </si>
  <si>
    <t>Ministerio de Finanzas Públicas y Municipalidad de Guatemala</t>
  </si>
  <si>
    <t>C.H.N.</t>
  </si>
  <si>
    <t>Fideicomiso Fondo de Inversión para la Vivienda -FIV-</t>
  </si>
  <si>
    <t xml:space="preserve">Fondo de Desarrollo de la Microempresa, Pequeña y Mediana Empresa </t>
  </si>
  <si>
    <t>8a Avenida 10-43, Zona 1, 3er. Nivel</t>
  </si>
  <si>
    <t xml:space="preserve">Ruta 6, 8-19, Zona 4 </t>
  </si>
  <si>
    <t xml:space="preserve"> INDUSTRIAL</t>
  </si>
  <si>
    <t>Fideicomiso Nacional de Becas y Credito  Educativo -FINABECE-</t>
  </si>
  <si>
    <t>Fideicomiso del Fondo Vial</t>
  </si>
  <si>
    <t>Programa  Global de Crédito  para el Establecimiento o Expansión de Pequeñas y Medianas Empresas  Industriales y de Turismo</t>
  </si>
  <si>
    <t>6 calle 7-57 zona 1</t>
  </si>
  <si>
    <t>Formación de Recurso Humano</t>
  </si>
  <si>
    <t>Financiera G&amp;T CONTINENTAL</t>
  </si>
  <si>
    <t>Fideicomiso para el Desarrollo Rural Guate Invierte</t>
  </si>
  <si>
    <t>6a Avenida 8-42, Zona 9, DÁCREDITO</t>
  </si>
  <si>
    <t>G&amp;T CONTINENTAL</t>
  </si>
  <si>
    <t>Fideicomiso FOGUAVI G&amp;T Continental</t>
  </si>
  <si>
    <t>BCIE</t>
  </si>
  <si>
    <t>Fideicomiso de Inversión Fondo Hipotecario para la Vivienda</t>
  </si>
  <si>
    <t>RESPONSABLES DE LOS FIDEICOMISOS  EXTINTOS PENDIENTES DE LIQUIDAR</t>
  </si>
  <si>
    <t xml:space="preserve">3a Avenida 13-28, Zona 1 </t>
  </si>
  <si>
    <t xml:space="preserve">Banco de Guatemala </t>
  </si>
  <si>
    <t xml:space="preserve">8a Avenida 10-43, Zona 1, 2do. Nivel </t>
  </si>
  <si>
    <t xml:space="preserve">Avenida Reforma 9-30, Zona 9 </t>
  </si>
  <si>
    <t xml:space="preserve">Municipalidad de Guatemala, 6o Nivel, Depto. de Guatemala </t>
  </si>
  <si>
    <t xml:space="preserve">10 av. 8-58 zona 1 </t>
  </si>
  <si>
    <t xml:space="preserve">Finca Nacional La Aurora, Salón 7, Módulo 5, Zona 13, COVIAL </t>
  </si>
  <si>
    <t xml:space="preserve">7a Avenida 8-92, Zona 9 </t>
  </si>
  <si>
    <t>17 CALLE 8-36, ZONA 1</t>
  </si>
  <si>
    <t xml:space="preserve">Avenida Petapa 47-79, zona 12 Centro Comercial Paza Grecia, Tercer Nivel </t>
  </si>
  <si>
    <t>1 calle 5-50 zona 1, Santa Catarina Pinula</t>
  </si>
  <si>
    <t>Sr. Ernesto Bran / Alcalde Municipal</t>
  </si>
  <si>
    <t>Sra. Brenda Elizabeth Del Cid Medrano / Alcaldesa Municipal</t>
  </si>
  <si>
    <t>REPRESENTANTE DEL FIDEICOMITENTE</t>
  </si>
  <si>
    <t>Fideicomiso Fondo de Protección Social  -FPS-</t>
  </si>
  <si>
    <t>Fondo de Desarrollo Indígena Guatemalteco  -FODIGUA-</t>
  </si>
  <si>
    <t>Lic. Ernesto Bran /  Alcalde Municipal</t>
  </si>
  <si>
    <t xml:space="preserve">32 Calle 8-00, Zona 11, Colonia Las Charcas, 2o Nivel  (5a. Avenida 6-06, zona 1 Edificio IPM </t>
  </si>
  <si>
    <t>Ferrocarriles de Guatemala</t>
  </si>
  <si>
    <t>Ing. Félix Giovanni Arroyo Escobar Gerente  General FONAGRO, MAGA</t>
  </si>
  <si>
    <t>24111000 ó 1525</t>
  </si>
  <si>
    <t>24221800    24221920   24222040</t>
  </si>
  <si>
    <t>24221800      2422-1920    2422-2040</t>
  </si>
  <si>
    <t>Fondo de Apoyo Institucional a la SEPAZ     -FOSEPAZ-</t>
  </si>
  <si>
    <t>Sr. Hugo René Sarceño Orellana Alcalde de Puerto Barrios, Izabal</t>
  </si>
  <si>
    <t>Fideicomiso Municipalidad de Iztapa</t>
  </si>
  <si>
    <t>Municipalidad de Iztapa</t>
  </si>
  <si>
    <t>1a. Calle 4a. Avenida esquina zona 1 Iztapa, Escuintla</t>
  </si>
  <si>
    <t>Lic. José Guillermo De León, Director Ejecutivo, GUATE INVIERTE MAGA</t>
  </si>
  <si>
    <t xml:space="preserve">Sistema Nacional de Financiamiento de la Preinversión -SINAFIP-  </t>
  </si>
  <si>
    <t>Fideicomiso de Administración del Fondo Nacional de Ciencia y Tecnología                 -FONACYT-</t>
  </si>
  <si>
    <t>Fondo Nacional para la Paz                  -FONAPAZ-</t>
  </si>
  <si>
    <t>Fideicomiso de Administración e Inversión del Fondo Nacional de Conservación de la Naturaleza               -FONACON-</t>
  </si>
  <si>
    <t>24221800     24221920      2422-2040</t>
  </si>
  <si>
    <t>23125000 7828-3500</t>
  </si>
  <si>
    <t>24221800  24221920</t>
  </si>
  <si>
    <t>24111000   24111525</t>
  </si>
  <si>
    <t>2285-8022</t>
  </si>
  <si>
    <t xml:space="preserve">2485-6000 </t>
  </si>
  <si>
    <t>2300-5400</t>
  </si>
  <si>
    <t>2504-4444 ext- 4590</t>
  </si>
  <si>
    <t>2245-1717</t>
  </si>
  <si>
    <t xml:space="preserve">2208-4747 </t>
  </si>
  <si>
    <t>2422-1800     2422-1920     2422-2040</t>
  </si>
  <si>
    <t>posadasalejandro@gmail.com   alejandro_posadas@hotmail.com</t>
  </si>
  <si>
    <t>2412-1706  24121700/04</t>
  </si>
  <si>
    <t>2317-2600 exts. 138 y 118</t>
  </si>
  <si>
    <t>Fideicomiso del Fondo de Desarrollo Indígena Guatemalteco -FIFODIGUA-</t>
  </si>
  <si>
    <t>Fideicomiso Nacional de Desarrollo Científico y Tecnológico -FINDECYT-</t>
  </si>
  <si>
    <t>2223-0338 22907000</t>
  </si>
  <si>
    <t>Lic.Juan Manuel Arango Custodio,  Director Administrativo y Financiero, Secretaría de Coordinación Ejecutiva de la Presidencia</t>
  </si>
  <si>
    <t xml:space="preserve">Avenida Hincapié 1-63, zona 13  </t>
  </si>
  <si>
    <t xml:space="preserve">Lic. Michel Caputi Director General Corporativo  </t>
  </si>
  <si>
    <t>7a. Avenida 3-67, zona 13 antes Universidad del Itsmo</t>
  </si>
  <si>
    <t xml:space="preserve">66409335   66409358   57155310 </t>
  </si>
  <si>
    <t>Fideicomiso de Apoyo a la Planificación Urbana</t>
  </si>
  <si>
    <t>24104141       ext. 196</t>
  </si>
  <si>
    <t xml:space="preserve">2322 4500 </t>
  </si>
  <si>
    <t>22858404, 22858428                 y 1551</t>
  </si>
  <si>
    <t>Fideicomiso de Administración de Terminal para Pasajeros de Cruceros en Puerto Quetzal</t>
  </si>
  <si>
    <t>24102600 / 1755</t>
  </si>
  <si>
    <t>9 Calle 10-44 z. 1 Edificio SEGEPLAN</t>
  </si>
  <si>
    <t>Municipalidad de Chinautla munichinautla2016@gmail.com</t>
  </si>
  <si>
    <t>36 Avenida 1-11, zona 7 Colonia Toledo</t>
  </si>
  <si>
    <t>22337154  22337172</t>
  </si>
  <si>
    <t xml:space="preserve"> 23313594  23315594  23341715</t>
  </si>
  <si>
    <t>Licda. Jeimy Roxana Godoy Berganza, Secretaria del Comité de Financiamiento FINABECE</t>
  </si>
  <si>
    <t>Lic. Edgar Guzmán  / Gerente General del BANRURAL</t>
  </si>
  <si>
    <t>Lic. Edgar Guzmán/ Gerente General del BANRURAL</t>
  </si>
  <si>
    <t xml:space="preserve">Proyecto de Desarrollo Rural Sostenible en Zonas de Fragilidad Ecológica en la Región del Trifinio, Area de Guatemala                         -PRODERT- </t>
  </si>
  <si>
    <t>2420-3000 ext 2341 (BI)</t>
  </si>
  <si>
    <t>Fideicomiso de Desarrollo Social                 -FODES-</t>
  </si>
  <si>
    <t>Fondo Nacional de Desarrollo, FONADES</t>
  </si>
  <si>
    <t>Instituto Geográfico Nacional Avenida Las Américas 5-76, zona 13</t>
  </si>
  <si>
    <t>Lic. William Alexander Gudiel Barahona, Coordinador Comisión Especial Temporal de Custodia y Resguardo de los Archivos y Bienes del FONADES</t>
  </si>
  <si>
    <t>5A. AVENIDA 8-78, ZONA 9 EDIFICIO LAUDERDALE          flor.estrada@mides.gob.gt @mides.gob.gt</t>
  </si>
  <si>
    <t>5A. AVENIDA 8-78, ZONA 9 EDIFICIO LAUDERDALE</t>
  </si>
  <si>
    <t>22208925  2220-8928</t>
  </si>
  <si>
    <t>Sr. Mario Rolando Mejía Alfaro, Alcalde de Iztapa, Escuintla</t>
  </si>
  <si>
    <t>24137000 EXT. 7230</t>
  </si>
  <si>
    <t>5a. Avenida "A" 13-43, zona 9.  Tercer Nivel</t>
  </si>
  <si>
    <t>5ta. Avenida "A" 13-43, zona 9.  Tercer Nivel</t>
  </si>
  <si>
    <t>24137000 ext. 7230</t>
  </si>
  <si>
    <t xml:space="preserve">Lic. Sven Resenhoeft Greenberg Gerente General </t>
  </si>
  <si>
    <t xml:space="preserve">Ingeniero Forestal Maynor Oliverio Tut Si  Gerente Ejecutivo, FONACON </t>
  </si>
  <si>
    <t>Sr. Miguel Oswaldo Figueroa Rodríguez Gerente</t>
  </si>
  <si>
    <t>22839898 y 9</t>
  </si>
  <si>
    <t>Lic. José Gerardo González Gudiel / Gerente General CORFINA</t>
  </si>
  <si>
    <t xml:space="preserve">Licda. Erika Maldonado Hernández  / Directora Ejecutiva  del Fondo para la Vivienda FOPAVI </t>
  </si>
  <si>
    <t xml:space="preserve">Licda. Erika María Maldonado Hernández  / Directora Ejecutiva  del Fondo para la Vivienda FOPAVI </t>
  </si>
  <si>
    <t>Arq. José Mariano Gatica/ Subirector de Preinversión, en funciones SEGEPLAN</t>
  </si>
  <si>
    <t xml:space="preserve">Lic. Herbert Francisco Toledo Vides, Director del Fondo  de Protección Social  </t>
  </si>
  <si>
    <t xml:space="preserve">Fiondo de Desarrollo de la microempresa y Pequeña Empresa </t>
  </si>
  <si>
    <t>Lic. Oscar Monterroso Gerente General BANGUAT</t>
  </si>
  <si>
    <t>Lic. Augusto Romeo Ponce /Interventor FEGUA</t>
  </si>
  <si>
    <t>Licda. Ingrid Carolina Osorio Matul/ Gerente General, interina Fondo de Tierras</t>
  </si>
  <si>
    <t>Director de Infraestructura Productiva Ing. Omar José Efraín Polanco Moll e Ing. Jorge Isaac Sotomayor Delio/ Jefe Depto. de Riego, MAGA</t>
  </si>
  <si>
    <t xml:space="preserve">Señor Gerber Antonio Cipac López, Director Ejecutivo FODIGUA </t>
  </si>
  <si>
    <t>Sr. Roberto Barnoya Asturias / Director General de Emetra</t>
  </si>
  <si>
    <t>Lic. Francisco Giovanni Monzón Estrada, Director Ejecutivo Fideicomiso de Transporte de la Ciudad de Guatemala, -FIDEMUNI-</t>
  </si>
  <si>
    <t xml:space="preserve">Ing. Sebastian Siero Asturias  /Alcalde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</si>
  <si>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2412 0200    24120245      24120430     24120435</t>
  </si>
  <si>
    <t xml:space="preserve">Licda. Carolina de Los Angeles Barahona Jácome Viceministra Administrativo y Financiero del Ministerio de Desarrollo. </t>
  </si>
  <si>
    <t xml:space="preserve">Licda. Carolina de Los Angeles Barahona Jácome , Viceministra Administrativo y Financiero del Ministerio de Desarrollo. </t>
  </si>
  <si>
    <t>Lic. Samuel Juan Gómez López, Viceministro Administrativo Financiero MARN</t>
  </si>
  <si>
    <t xml:space="preserve">  22208928   22512029</t>
  </si>
  <si>
    <t>Ing. Sebastian Siero Asturias   / Alcalde Municipal</t>
  </si>
  <si>
    <t>Ing. Sebastian Siero Asturias  / Alcalde Municipal</t>
  </si>
  <si>
    <t>Sr. Camilo Dedet,  Secretario de Coordinación Ejecutiva de la Presidencia</t>
  </si>
  <si>
    <t>Ing. Sebastian Siero Asturias / Alcalde Municipal</t>
  </si>
  <si>
    <t xml:space="preserve">Lic. Ronald Estuardo Recinos Gomez/ Presidente de Junta Directiva de la EPQ </t>
  </si>
  <si>
    <t>Sr. Wilton Leonardo Berriondo Figueroa/Alcalde Municipal</t>
  </si>
  <si>
    <t>Licenciada  Diana Lorena Flores Véliz, Directora de Cooperación, Proyectos y Fideicomisos</t>
  </si>
  <si>
    <t>Licenciada  Diana Lorena Flores Véliz,  Directora de Cooperación, Proyectos y Fideicomisos</t>
  </si>
  <si>
    <t>7a. Ave. Edificio Torre Café nivel 11, zona 4</t>
  </si>
  <si>
    <t xml:space="preserve">Lic. Estuardo Martínez Director Ejecutivo </t>
  </si>
  <si>
    <t xml:space="preserve">22858612,29 Y 30 2285-8022  </t>
  </si>
  <si>
    <t>Fideicomisos del Estado en los cuales el Ministerio de Finanzas Públicas</t>
  </si>
  <si>
    <t>Actúa en Representación del Estado en Calidad de Fideicomitente</t>
  </si>
  <si>
    <t>Artículo 10, numeral 21, Ley de Acceso a la Información Pública</t>
  </si>
  <si>
    <t>21 calle 6-49, zona 1 Edificio Lisa nivel 4</t>
  </si>
  <si>
    <t>Sr. Jairon Sosa/ Coordinador Ejecutivo del  Fondo Social de Solidaridad</t>
  </si>
  <si>
    <t>Lic. Oscar Monterroso  Gerente General BANGUAT</t>
  </si>
  <si>
    <t>Lic. Rudy Ottoniel Galvez Galvez  / Director  Ejecutivo interino del Programa Nacional para el Desarrollo de la MIPYME,  MINECO</t>
  </si>
  <si>
    <t>Licda. Ana Judith Chang Orantes  Secretaria Nacional de Ciencia y Tecnología SENACYT</t>
  </si>
  <si>
    <t xml:space="preserve">Lic. Javier Alejandor  Gramajo Escobar / Alcalde Municipal </t>
  </si>
  <si>
    <t>Lic. Hugo Rigoberto Casasola Subsecretario de la Paz, SEPAZ</t>
  </si>
  <si>
    <t>Licda. Ingrid Carolina Osorio Matul / Gerente General interina FONTIERRAS</t>
  </si>
  <si>
    <t>Ing. Oscar Eduardo Caceros Oxom, Gerente General, INDE</t>
  </si>
  <si>
    <t xml:space="preserve">Lic, José Armando Alvarado Mirayes, Director Ejecutivo del Fondo de Desarrollo Social </t>
  </si>
  <si>
    <t>Lic. Ernesto Morales Pinzón Viceministro de Desarrollo de la Mipyme, Lic. Rudy Ottoniel Galvez Galvez / Director Ejecutivo del Programa Nacional para el Desarrollo de la MIPYME,  MINECO</t>
  </si>
  <si>
    <t>Ing. Mario Gustavo Aguilar Alemán,  Director  de  COVIAL Ministerio de Comunicaciones, Infraestructura y Vivienda</t>
  </si>
  <si>
    <t>Lic. Ernesto Morales Pinzón Viceministro de Desarrollo de la Mipyme,  Lic. Rudy Ottoniel Galvez Galvez  / Director  Ejecutivo interino del Programa Nacional para el Desarrollo de la MIPYME,  MINECO/ Directora  Ejecutiva del Programa Nacional para el Desarrollo de la MIPYME,  MINECO</t>
  </si>
  <si>
    <t>Ing, Luis Lara Gerente General del Banco Industrial y Licda. Jeannette Bran de Cacacho, Directora de DIGEPSA</t>
  </si>
  <si>
    <t>Ing. Rodolfo José Letona  Montoya, Viceministro de Telecomunicaciones</t>
  </si>
  <si>
    <t>Referida al 24 de febrero  2020</t>
  </si>
  <si>
    <t>Al 24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</si>
</sst>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2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6" fillId="0" borderId="0" applyNumberFormat="0" applyFill="0" applyBorder="0" applyAlignment="0" applyProtection="0"/>
    <xf numFmtId="0" fontId="1" fillId="0" borderId="0"/>
  </cellStyleXfs>
  <cellXfs count="198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13" fillId="0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center" vertical="justify"/>
    </xf>
    <xf numFmtId="0" fontId="13" fillId="0" borderId="0" xfId="0" applyFont="1" applyBorder="1" applyAlignment="1">
      <alignment vertical="justify"/>
    </xf>
    <xf numFmtId="0" fontId="14" fillId="0" borderId="0" xfId="0" applyFont="1" applyBorder="1" applyAlignment="1">
      <alignment horizontal="left" vertical="justify"/>
    </xf>
    <xf numFmtId="0" fontId="14" fillId="0" borderId="0" xfId="0" applyFont="1" applyBorder="1" applyAlignment="1">
      <alignment horizontal="center" vertical="justify"/>
    </xf>
    <xf numFmtId="0" fontId="14" fillId="0" borderId="0" xfId="0" applyFont="1" applyAlignment="1">
      <alignment vertical="justify"/>
    </xf>
    <xf numFmtId="0" fontId="14" fillId="0" borderId="0" xfId="0" applyFont="1" applyAlignment="1">
      <alignment horizontal="center" vertical="justify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17" fillId="0" borderId="0" xfId="0" applyFont="1" applyBorder="1" applyAlignment="1">
      <alignment vertical="top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vertical="top"/>
    </xf>
    <xf numFmtId="0" fontId="14" fillId="0" borderId="0" xfId="0" applyFont="1"/>
    <xf numFmtId="0" fontId="20" fillId="0" borderId="0" xfId="0" applyFont="1"/>
    <xf numFmtId="0" fontId="22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justify"/>
    </xf>
    <xf numFmtId="0" fontId="16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6" xfId="0" applyFont="1" applyFill="1" applyBorder="1" applyAlignment="1">
      <alignment vertical="justify"/>
    </xf>
    <xf numFmtId="0" fontId="2" fillId="3" borderId="0" xfId="0" applyFont="1" applyFill="1" applyBorder="1" applyAlignment="1">
      <alignment vertical="justify"/>
    </xf>
    <xf numFmtId="0" fontId="2" fillId="3" borderId="6" xfId="0" applyFont="1" applyFill="1" applyBorder="1" applyAlignment="1">
      <alignment horizontal="center" vertical="justify"/>
    </xf>
    <xf numFmtId="0" fontId="14" fillId="3" borderId="6" xfId="0" applyFont="1" applyFill="1" applyBorder="1" applyAlignment="1">
      <alignment vertical="justify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justify"/>
    </xf>
    <xf numFmtId="164" fontId="2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 vertical="justify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left"/>
    </xf>
    <xf numFmtId="0" fontId="14" fillId="3" borderId="6" xfId="0" applyFont="1" applyFill="1" applyBorder="1" applyAlignment="1"/>
    <xf numFmtId="0" fontId="14" fillId="0" borderId="6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3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left" vertical="justify"/>
    </xf>
    <xf numFmtId="0" fontId="14" fillId="3" borderId="0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  <xf numFmtId="164" fontId="10" fillId="3" borderId="1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justify" wrapText="1"/>
    </xf>
    <xf numFmtId="0" fontId="27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0" xfId="0" applyFont="1" applyFill="1"/>
    <xf numFmtId="0" fontId="22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top" wrapText="1"/>
    </xf>
    <xf numFmtId="0" fontId="14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64" fontId="14" fillId="3" borderId="0" xfId="0" applyNumberFormat="1" applyFont="1" applyFill="1"/>
    <xf numFmtId="164" fontId="14" fillId="3" borderId="0" xfId="0" applyNumberFormat="1" applyFont="1" applyFill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0" fontId="14" fillId="3" borderId="1" xfId="1" applyFont="1" applyFill="1" applyBorder="1" applyAlignment="1">
      <alignment horizontal="left"/>
    </xf>
    <xf numFmtId="0" fontId="14" fillId="3" borderId="1" xfId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1" xfId="0" applyFont="1" applyFill="1" applyBorder="1" applyAlignment="1">
      <alignment horizontal="left" vertical="justify"/>
    </xf>
    <xf numFmtId="0" fontId="2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6" fillId="3" borderId="20" xfId="2" applyFill="1" applyBorder="1" applyAlignment="1">
      <alignment horizontal="center" wrapText="1"/>
    </xf>
    <xf numFmtId="0" fontId="2" fillId="3" borderId="1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top" wrapText="1"/>
    </xf>
    <xf numFmtId="164" fontId="10" fillId="3" borderId="9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justify"/>
    </xf>
    <xf numFmtId="0" fontId="15" fillId="3" borderId="1" xfId="0" applyFont="1" applyFill="1" applyBorder="1" applyAlignment="1">
      <alignment horizontal="center" vertical="justify"/>
    </xf>
    <xf numFmtId="0" fontId="2" fillId="3" borderId="1" xfId="0" applyFont="1" applyFill="1" applyBorder="1" applyAlignment="1">
      <alignment horizontal="justify" wrapText="1"/>
    </xf>
    <xf numFmtId="0" fontId="28" fillId="3" borderId="17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1" xfId="0" applyFont="1" applyFill="1" applyBorder="1" applyAlignment="1">
      <alignment horizontal="center" vertical="justify" wrapText="1"/>
    </xf>
    <xf numFmtId="0" fontId="15" fillId="3" borderId="1" xfId="0" applyFont="1" applyFill="1" applyBorder="1" applyAlignment="1">
      <alignment horizontal="center" vertical="justify" wrapText="1"/>
    </xf>
    <xf numFmtId="0" fontId="21" fillId="3" borderId="0" xfId="0" applyFont="1" applyFill="1" applyBorder="1" applyAlignment="1">
      <alignment horizontal="center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164" fontId="23" fillId="2" borderId="1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25" fillId="3" borderId="0" xfId="0" applyNumberFormat="1" applyFont="1" applyFill="1" applyBorder="1" applyAlignment="1">
      <alignment horizontal="center"/>
    </xf>
    <xf numFmtId="165" fontId="24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wrapText="1"/>
    </xf>
    <xf numFmtId="0" fontId="30" fillId="3" borderId="0" xfId="3" applyFont="1" applyFill="1" applyBorder="1" applyAlignment="1">
      <alignment horizontal="center" vertical="top" wrapText="1"/>
    </xf>
    <xf numFmtId="0" fontId="29" fillId="3" borderId="0" xfId="3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center"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31" fillId="2" borderId="9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6 3 2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tabSelected="1" view="pageBreakPreview" zoomScaleSheetLayoutView="100" workbookViewId="0">
      <selection activeCell="J12" sqref="J12"/>
    </sheetView>
  </sheetViews>
  <sheetFormatPr baseColWidth="10" defaultRowHeight="13.5" x14ac:dyDescent="0.25"/>
  <cols>
    <col min="1" max="1" width="2.7109375" style="58" customWidth="1"/>
    <col min="2" max="2" width="6.140625" style="67" customWidth="1"/>
    <col min="3" max="3" width="15.7109375" style="65" customWidth="1"/>
    <col min="4" max="4" width="33.85546875" style="66" customWidth="1"/>
    <col min="5" max="5" width="28.7109375" style="67" customWidth="1"/>
    <col min="6" max="6" width="33" style="68" customWidth="1"/>
    <col min="7" max="7" width="13.42578125" style="69" customWidth="1"/>
    <col min="8" max="8" width="25.7109375" style="69" customWidth="1"/>
    <col min="9" max="9" width="2.7109375" style="58" customWidth="1"/>
    <col min="10" max="16384" width="11.42578125" style="58"/>
  </cols>
  <sheetData>
    <row r="1" spans="1:9" s="50" customFormat="1" ht="9" x14ac:dyDescent="0.15">
      <c r="A1" s="49" t="s">
        <v>3</v>
      </c>
      <c r="C1" s="51"/>
      <c r="D1" s="52"/>
      <c r="E1" s="53"/>
      <c r="F1" s="54"/>
      <c r="G1" s="55"/>
      <c r="H1" s="55"/>
    </row>
    <row r="2" spans="1:9" s="50" customFormat="1" ht="9" x14ac:dyDescent="0.15">
      <c r="A2" s="56" t="s">
        <v>112</v>
      </c>
      <c r="C2" s="51"/>
      <c r="D2" s="52"/>
      <c r="E2" s="53"/>
      <c r="F2" s="54"/>
      <c r="G2" s="55"/>
      <c r="H2" s="55"/>
      <c r="I2" s="57"/>
    </row>
    <row r="3" spans="1:9" s="50" customFormat="1" ht="9" x14ac:dyDescent="0.15">
      <c r="C3" s="51"/>
      <c r="D3" s="52"/>
      <c r="E3" s="53"/>
      <c r="F3" s="54"/>
      <c r="G3" s="55"/>
      <c r="H3" s="55"/>
    </row>
    <row r="4" spans="1:9" ht="15.75" x14ac:dyDescent="0.25">
      <c r="B4" s="153" t="s">
        <v>136</v>
      </c>
      <c r="C4" s="153"/>
      <c r="D4" s="153"/>
      <c r="E4" s="153"/>
      <c r="F4" s="153"/>
      <c r="G4" s="153"/>
      <c r="H4" s="153"/>
    </row>
    <row r="5" spans="1:9" ht="12.75" x14ac:dyDescent="0.2">
      <c r="B5" s="154" t="s">
        <v>4</v>
      </c>
      <c r="C5" s="154"/>
      <c r="D5" s="154"/>
      <c r="E5" s="154"/>
      <c r="F5" s="154"/>
      <c r="G5" s="154"/>
      <c r="H5" s="154"/>
    </row>
    <row r="6" spans="1:9" ht="23.25" x14ac:dyDescent="0.35">
      <c r="B6" s="155" t="s">
        <v>313</v>
      </c>
      <c r="C6" s="156"/>
      <c r="D6" s="156"/>
      <c r="E6" s="156"/>
      <c r="F6" s="156"/>
      <c r="G6" s="156"/>
      <c r="H6" s="156"/>
    </row>
    <row r="7" spans="1:9" s="59" customFormat="1" thickBot="1" x14ac:dyDescent="0.3">
      <c r="B7" s="157"/>
      <c r="C7" s="157"/>
      <c r="D7" s="157"/>
      <c r="E7" s="144"/>
      <c r="F7" s="145"/>
      <c r="G7" s="146"/>
      <c r="H7" s="146"/>
    </row>
    <row r="8" spans="1:9" s="189" customFormat="1" ht="14.25" thickTop="1" x14ac:dyDescent="0.2">
      <c r="B8" s="190" t="s">
        <v>1</v>
      </c>
      <c r="C8" s="191" t="s">
        <v>13</v>
      </c>
      <c r="D8" s="191" t="s">
        <v>12</v>
      </c>
      <c r="E8" s="191" t="s">
        <v>190</v>
      </c>
      <c r="F8" s="192" t="s">
        <v>8</v>
      </c>
      <c r="G8" s="192"/>
      <c r="H8" s="193"/>
    </row>
    <row r="9" spans="1:9" s="189" customFormat="1" x14ac:dyDescent="0.2">
      <c r="B9" s="194"/>
      <c r="C9" s="195"/>
      <c r="D9" s="195"/>
      <c r="E9" s="195"/>
      <c r="F9" s="196" t="s">
        <v>7</v>
      </c>
      <c r="G9" s="196" t="s">
        <v>9</v>
      </c>
      <c r="H9" s="197" t="s">
        <v>10</v>
      </c>
    </row>
    <row r="10" spans="1:9" s="26" customFormat="1" ht="25.5" x14ac:dyDescent="0.2">
      <c r="B10" s="38">
        <v>1</v>
      </c>
      <c r="C10" s="62" t="s">
        <v>15</v>
      </c>
      <c r="D10" s="63" t="s">
        <v>137</v>
      </c>
      <c r="E10" s="38" t="s">
        <v>3</v>
      </c>
      <c r="F10" s="63" t="s">
        <v>178</v>
      </c>
      <c r="G10" s="38" t="s">
        <v>215</v>
      </c>
      <c r="H10" s="38" t="s">
        <v>270</v>
      </c>
      <c r="I10" s="26" t="s">
        <v>138</v>
      </c>
    </row>
    <row r="11" spans="1:9" s="26" customFormat="1" ht="25.5" x14ac:dyDescent="0.2">
      <c r="B11" s="38">
        <f>+B10+1</f>
        <v>2</v>
      </c>
      <c r="C11" s="62" t="s">
        <v>15</v>
      </c>
      <c r="D11" s="63" t="s">
        <v>139</v>
      </c>
      <c r="E11" s="38" t="s">
        <v>3</v>
      </c>
      <c r="F11" s="63" t="s">
        <v>140</v>
      </c>
      <c r="G11" s="38" t="s">
        <v>215</v>
      </c>
      <c r="H11" s="38" t="s">
        <v>299</v>
      </c>
      <c r="I11" s="26" t="s">
        <v>138</v>
      </c>
    </row>
    <row r="12" spans="1:9" s="26" customFormat="1" ht="38.25" x14ac:dyDescent="0.2">
      <c r="B12" s="38">
        <v>3</v>
      </c>
      <c r="C12" s="62" t="s">
        <v>0</v>
      </c>
      <c r="D12" s="63" t="s">
        <v>142</v>
      </c>
      <c r="E12" s="38" t="s">
        <v>143</v>
      </c>
      <c r="F12" s="63" t="s">
        <v>180</v>
      </c>
      <c r="G12" s="38" t="s">
        <v>144</v>
      </c>
      <c r="H12" s="73" t="s">
        <v>244</v>
      </c>
      <c r="I12" s="26" t="s">
        <v>138</v>
      </c>
    </row>
    <row r="13" spans="1:9" s="26" customFormat="1" ht="51" x14ac:dyDescent="0.2">
      <c r="B13" s="38">
        <f>+B12+1</f>
        <v>4</v>
      </c>
      <c r="C13" s="62" t="s">
        <v>0</v>
      </c>
      <c r="D13" s="63" t="s">
        <v>145</v>
      </c>
      <c r="E13" s="38" t="s">
        <v>143</v>
      </c>
      <c r="F13" s="107" t="s">
        <v>258</v>
      </c>
      <c r="G13" s="39" t="s">
        <v>259</v>
      </c>
      <c r="H13" s="100" t="s">
        <v>289</v>
      </c>
    </row>
    <row r="14" spans="1:9" s="26" customFormat="1" ht="38.25" x14ac:dyDescent="0.2">
      <c r="B14" s="38">
        <v>5</v>
      </c>
      <c r="C14" s="62" t="s">
        <v>0</v>
      </c>
      <c r="D14" s="63" t="s">
        <v>191</v>
      </c>
      <c r="E14" s="38" t="s">
        <v>149</v>
      </c>
      <c r="F14" s="63" t="s">
        <v>253</v>
      </c>
      <c r="G14" s="38">
        <v>23005400</v>
      </c>
      <c r="H14" s="100" t="s">
        <v>268</v>
      </c>
    </row>
    <row r="15" spans="1:9" s="26" customFormat="1" ht="63.75" x14ac:dyDescent="0.2">
      <c r="B15" s="38">
        <f>+B14+1</f>
        <v>6</v>
      </c>
      <c r="C15" s="62" t="s">
        <v>0</v>
      </c>
      <c r="D15" s="63" t="s">
        <v>150</v>
      </c>
      <c r="E15" s="38" t="s">
        <v>46</v>
      </c>
      <c r="F15" s="63" t="s">
        <v>151</v>
      </c>
      <c r="G15" s="39" t="s">
        <v>231</v>
      </c>
      <c r="H15" s="100" t="s">
        <v>273</v>
      </c>
    </row>
    <row r="16" spans="1:9" s="26" customFormat="1" ht="51" x14ac:dyDescent="0.2">
      <c r="B16" s="38">
        <f>+B15+1</f>
        <v>7</v>
      </c>
      <c r="C16" s="62" t="s">
        <v>0</v>
      </c>
      <c r="D16" s="63" t="s">
        <v>152</v>
      </c>
      <c r="E16" s="38" t="s">
        <v>46</v>
      </c>
      <c r="F16" s="63" t="s">
        <v>257</v>
      </c>
      <c r="G16" s="39" t="s">
        <v>259</v>
      </c>
      <c r="H16" s="100" t="s">
        <v>289</v>
      </c>
    </row>
    <row r="17" spans="2:8" s="26" customFormat="1" ht="38.25" x14ac:dyDescent="0.2">
      <c r="B17" s="38">
        <f>+B16+1</f>
        <v>8</v>
      </c>
      <c r="C17" s="62" t="s">
        <v>0</v>
      </c>
      <c r="D17" s="63" t="s">
        <v>153</v>
      </c>
      <c r="E17" s="38" t="s">
        <v>46</v>
      </c>
      <c r="F17" s="63" t="s">
        <v>228</v>
      </c>
      <c r="G17" s="38">
        <v>22901000</v>
      </c>
      <c r="H17" s="73" t="s">
        <v>196</v>
      </c>
    </row>
    <row r="18" spans="2:8" s="26" customFormat="1" ht="51" x14ac:dyDescent="0.2">
      <c r="B18" s="38">
        <f>+B17+1</f>
        <v>9</v>
      </c>
      <c r="C18" s="62" t="s">
        <v>0</v>
      </c>
      <c r="D18" s="63" t="s">
        <v>154</v>
      </c>
      <c r="E18" s="38" t="s">
        <v>46</v>
      </c>
      <c r="F18" s="63" t="s">
        <v>257</v>
      </c>
      <c r="G18" s="39" t="s">
        <v>259</v>
      </c>
      <c r="H18" s="100" t="s">
        <v>289</v>
      </c>
    </row>
    <row r="19" spans="2:8" s="26" customFormat="1" ht="63.75" x14ac:dyDescent="0.2">
      <c r="B19" s="38">
        <v>10</v>
      </c>
      <c r="C19" s="62" t="s">
        <v>50</v>
      </c>
      <c r="D19" s="63" t="s">
        <v>156</v>
      </c>
      <c r="E19" s="38" t="s">
        <v>157</v>
      </c>
      <c r="F19" s="63" t="s">
        <v>291</v>
      </c>
      <c r="G19" s="38" t="s">
        <v>214</v>
      </c>
      <c r="H19" s="38" t="s">
        <v>276</v>
      </c>
    </row>
    <row r="20" spans="2:8" s="26" customFormat="1" ht="66.75" customHeight="1" x14ac:dyDescent="0.2">
      <c r="B20" s="38">
        <v>11</v>
      </c>
      <c r="C20" s="62" t="s">
        <v>50</v>
      </c>
      <c r="D20" s="63" t="s">
        <v>209</v>
      </c>
      <c r="E20" s="38" t="s">
        <v>3</v>
      </c>
      <c r="F20" s="63" t="s">
        <v>240</v>
      </c>
      <c r="G20" s="38" t="s">
        <v>241</v>
      </c>
      <c r="H20" s="73" t="s">
        <v>261</v>
      </c>
    </row>
    <row r="21" spans="2:8" s="26" customFormat="1" ht="63.75" customHeight="1" x14ac:dyDescent="0.2">
      <c r="B21" s="38">
        <v>12</v>
      </c>
      <c r="C21" s="62" t="s">
        <v>158</v>
      </c>
      <c r="D21" s="63" t="s">
        <v>159</v>
      </c>
      <c r="E21" s="38" t="s">
        <v>33</v>
      </c>
      <c r="F21" s="63" t="s">
        <v>88</v>
      </c>
      <c r="G21" s="38">
        <v>22946400</v>
      </c>
      <c r="H21" s="73" t="s">
        <v>265</v>
      </c>
    </row>
    <row r="22" spans="2:8" s="26" customFormat="1" ht="63.75" x14ac:dyDescent="0.2">
      <c r="B22" s="38">
        <f t="shared" ref="B22:B28" si="0">+B21+1</f>
        <v>13</v>
      </c>
      <c r="C22" s="62" t="s">
        <v>2</v>
      </c>
      <c r="D22" s="63" t="s">
        <v>160</v>
      </c>
      <c r="E22" s="38" t="s">
        <v>3</v>
      </c>
      <c r="F22" s="63" t="s">
        <v>161</v>
      </c>
      <c r="G22" s="38" t="s">
        <v>53</v>
      </c>
      <c r="H22" s="100" t="s">
        <v>300</v>
      </c>
    </row>
    <row r="23" spans="2:8" s="26" customFormat="1" ht="51" x14ac:dyDescent="0.2">
      <c r="B23" s="38">
        <f t="shared" si="0"/>
        <v>14</v>
      </c>
      <c r="C23" s="62" t="s">
        <v>163</v>
      </c>
      <c r="D23" s="63" t="s">
        <v>164</v>
      </c>
      <c r="E23" s="38" t="s">
        <v>3</v>
      </c>
      <c r="F23" s="63" t="s">
        <v>182</v>
      </c>
      <c r="G23" s="38" t="s">
        <v>217</v>
      </c>
      <c r="H23" s="73" t="s">
        <v>243</v>
      </c>
    </row>
    <row r="24" spans="2:8" s="26" customFormat="1" ht="38.25" x14ac:dyDescent="0.2">
      <c r="B24" s="38">
        <v>15</v>
      </c>
      <c r="C24" s="62" t="s">
        <v>169</v>
      </c>
      <c r="D24" s="63" t="s">
        <v>170</v>
      </c>
      <c r="E24" s="38" t="s">
        <v>46</v>
      </c>
      <c r="F24" s="63" t="s">
        <v>171</v>
      </c>
      <c r="G24" s="38" t="s">
        <v>242</v>
      </c>
      <c r="H24" s="100" t="s">
        <v>205</v>
      </c>
    </row>
    <row r="25" spans="2:8" s="26" customFormat="1" ht="51" x14ac:dyDescent="0.2">
      <c r="B25" s="15">
        <f t="shared" si="0"/>
        <v>16</v>
      </c>
      <c r="C25" s="62" t="s">
        <v>172</v>
      </c>
      <c r="D25" s="63" t="s">
        <v>173</v>
      </c>
      <c r="E25" s="38" t="s">
        <v>33</v>
      </c>
      <c r="F25" s="63" t="s">
        <v>88</v>
      </c>
      <c r="G25" s="38">
        <v>22946400</v>
      </c>
      <c r="H25" s="100" t="s">
        <v>265</v>
      </c>
    </row>
    <row r="26" spans="2:8" s="26" customFormat="1" ht="51" x14ac:dyDescent="0.2">
      <c r="B26" s="15">
        <f t="shared" si="0"/>
        <v>17</v>
      </c>
      <c r="C26" s="62" t="s">
        <v>174</v>
      </c>
      <c r="D26" s="63" t="s">
        <v>175</v>
      </c>
      <c r="E26" s="38" t="s">
        <v>33</v>
      </c>
      <c r="F26" s="63" t="s">
        <v>88</v>
      </c>
      <c r="G26" s="38">
        <v>22946400</v>
      </c>
      <c r="H26" s="73" t="s">
        <v>265</v>
      </c>
    </row>
    <row r="27" spans="2:8" s="26" customFormat="1" ht="55.5" customHeight="1" x14ac:dyDescent="0.2">
      <c r="B27" s="15">
        <f t="shared" si="0"/>
        <v>18</v>
      </c>
      <c r="C27" s="62" t="s">
        <v>14</v>
      </c>
      <c r="D27" s="63" t="s">
        <v>225</v>
      </c>
      <c r="E27" s="38" t="s">
        <v>3</v>
      </c>
      <c r="F27" s="63" t="s">
        <v>177</v>
      </c>
      <c r="G27" s="38" t="s">
        <v>223</v>
      </c>
      <c r="H27" s="39" t="s">
        <v>301</v>
      </c>
    </row>
    <row r="28" spans="2:8" s="26" customFormat="1" ht="38.25" x14ac:dyDescent="0.2">
      <c r="B28" s="15">
        <f t="shared" si="0"/>
        <v>19</v>
      </c>
      <c r="C28" s="62" t="s">
        <v>14</v>
      </c>
      <c r="D28" s="63" t="s">
        <v>224</v>
      </c>
      <c r="E28" s="38" t="s">
        <v>3</v>
      </c>
      <c r="F28" s="63" t="s">
        <v>162</v>
      </c>
      <c r="G28" s="38" t="s">
        <v>222</v>
      </c>
      <c r="H28" s="73" t="s">
        <v>274</v>
      </c>
    </row>
    <row r="29" spans="2:8" x14ac:dyDescent="0.25">
      <c r="B29" s="25" t="s">
        <v>135</v>
      </c>
      <c r="C29" s="109"/>
      <c r="D29" s="110"/>
      <c r="E29" s="111"/>
      <c r="F29" s="112"/>
      <c r="G29" s="85"/>
      <c r="H29" s="85"/>
    </row>
    <row r="30" spans="2:8" x14ac:dyDescent="0.25">
      <c r="B30" s="25"/>
      <c r="C30" s="113"/>
      <c r="D30" s="114"/>
      <c r="E30" s="115"/>
      <c r="F30" s="112"/>
      <c r="G30" s="85"/>
      <c r="H30" s="85"/>
    </row>
    <row r="31" spans="2:8" x14ac:dyDescent="0.25">
      <c r="B31" s="25"/>
      <c r="C31" s="113"/>
      <c r="D31" s="114"/>
      <c r="E31" s="115"/>
      <c r="F31" s="112"/>
      <c r="G31" s="85"/>
      <c r="H31" s="64"/>
    </row>
    <row r="32" spans="2:8" x14ac:dyDescent="0.25">
      <c r="C32" s="113"/>
      <c r="D32" s="114"/>
      <c r="E32" s="115"/>
      <c r="F32" s="116"/>
      <c r="G32" s="117"/>
    </row>
    <row r="33" spans="3:7" x14ac:dyDescent="0.25">
      <c r="C33" s="113"/>
      <c r="D33" s="114"/>
      <c r="E33" s="115"/>
      <c r="F33" s="116"/>
      <c r="G33" s="117"/>
    </row>
    <row r="34" spans="3:7" x14ac:dyDescent="0.25">
      <c r="C34" s="113"/>
      <c r="D34" s="114"/>
      <c r="E34" s="115"/>
      <c r="F34" s="116"/>
      <c r="G34" s="117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89" fitToHeight="2" orientation="landscape" r:id="rId1"/>
  <headerFooter>
    <oddFooter>&amp;C&amp;"Arial Narrow,Normal"&amp;8Página &amp;P de &amp;N</oddFooter>
  </headerFooter>
  <rowBreaks count="1" manualBreakCount="1">
    <brk id="1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0"/>
  <sheetViews>
    <sheetView showGridLines="0" view="pageBreakPreview" topLeftCell="B1" zoomScaleSheetLayoutView="100" workbookViewId="0">
      <selection activeCell="H9" sqref="H9:H13"/>
    </sheetView>
  </sheetViews>
  <sheetFormatPr baseColWidth="10" defaultRowHeight="12.75" x14ac:dyDescent="0.2"/>
  <cols>
    <col min="1" max="1" width="2.7109375" style="8" customWidth="1"/>
    <col min="2" max="2" width="3.85546875" style="19" customWidth="1"/>
    <col min="3" max="3" width="15.7109375" style="20" customWidth="1"/>
    <col min="4" max="4" width="34.7109375" style="21" customWidth="1"/>
    <col min="5" max="5" width="28.7109375" style="19" customWidth="1"/>
    <col min="6" max="6" width="29.7109375" style="22" customWidth="1"/>
    <col min="7" max="7" width="15.140625" style="23" customWidth="1"/>
    <col min="8" max="8" width="25.7109375" style="23" customWidth="1"/>
    <col min="9" max="9" width="2.7109375" style="8" customWidth="1"/>
    <col min="10" max="16384" width="11.42578125" style="8"/>
  </cols>
  <sheetData>
    <row r="1" spans="1:8" s="2" customFormat="1" ht="9" x14ac:dyDescent="0.15">
      <c r="A1" s="1" t="s">
        <v>3</v>
      </c>
      <c r="C1" s="3"/>
      <c r="D1" s="4"/>
      <c r="E1" s="5"/>
      <c r="F1" s="6"/>
      <c r="G1" s="7"/>
      <c r="H1" s="7"/>
    </row>
    <row r="2" spans="1:8" s="2" customFormat="1" ht="9" x14ac:dyDescent="0.15">
      <c r="A2" s="24" t="s">
        <v>112</v>
      </c>
      <c r="C2" s="3"/>
      <c r="D2" s="4"/>
      <c r="E2" s="5"/>
      <c r="F2" s="6"/>
      <c r="G2" s="7"/>
      <c r="H2" s="7"/>
    </row>
    <row r="3" spans="1:8" s="2" customFormat="1" ht="9" x14ac:dyDescent="0.15">
      <c r="A3" s="24"/>
      <c r="C3" s="3"/>
      <c r="D3" s="4"/>
      <c r="E3" s="5"/>
      <c r="F3" s="6"/>
      <c r="G3" s="7"/>
      <c r="H3" s="7"/>
    </row>
    <row r="4" spans="1:8" ht="15.75" x14ac:dyDescent="0.25">
      <c r="B4" s="158" t="s">
        <v>113</v>
      </c>
      <c r="C4" s="158"/>
      <c r="D4" s="158"/>
      <c r="E4" s="158"/>
      <c r="F4" s="158"/>
      <c r="G4" s="158"/>
      <c r="H4" s="158"/>
    </row>
    <row r="5" spans="1:8" x14ac:dyDescent="0.2">
      <c r="B5" s="159" t="s">
        <v>4</v>
      </c>
      <c r="C5" s="159"/>
      <c r="D5" s="159"/>
      <c r="E5" s="159"/>
      <c r="F5" s="159"/>
      <c r="G5" s="159"/>
      <c r="H5" s="159"/>
    </row>
    <row r="6" spans="1:8" ht="16.5" thickBot="1" x14ac:dyDescent="0.3">
      <c r="B6" s="160">
        <v>43885</v>
      </c>
      <c r="C6" s="160"/>
      <c r="D6" s="160"/>
      <c r="E6" s="160"/>
      <c r="F6" s="160"/>
      <c r="G6" s="160"/>
      <c r="H6" s="160"/>
    </row>
    <row r="7" spans="1:8" s="13" customFormat="1" ht="13.5" thickTop="1" x14ac:dyDescent="0.2">
      <c r="B7" s="161" t="s">
        <v>1</v>
      </c>
      <c r="C7" s="163" t="s">
        <v>13</v>
      </c>
      <c r="D7" s="163" t="s">
        <v>12</v>
      </c>
      <c r="E7" s="163" t="s">
        <v>11</v>
      </c>
      <c r="F7" s="165" t="s">
        <v>8</v>
      </c>
      <c r="G7" s="165"/>
      <c r="H7" s="166"/>
    </row>
    <row r="8" spans="1:8" s="13" customFormat="1" ht="28.5" customHeight="1" thickBot="1" x14ac:dyDescent="0.25">
      <c r="B8" s="162"/>
      <c r="C8" s="164"/>
      <c r="D8" s="164"/>
      <c r="E8" s="164"/>
      <c r="F8" s="42" t="s">
        <v>7</v>
      </c>
      <c r="G8" s="42" t="s">
        <v>9</v>
      </c>
      <c r="H8" s="43" t="s">
        <v>10</v>
      </c>
    </row>
    <row r="9" spans="1:8" s="14" customFormat="1" ht="40.5" customHeight="1" thickTop="1" x14ac:dyDescent="0.2">
      <c r="B9" s="15">
        <v>1</v>
      </c>
      <c r="C9" s="15" t="s">
        <v>0</v>
      </c>
      <c r="D9" s="63" t="s">
        <v>114</v>
      </c>
      <c r="E9" s="15" t="s">
        <v>6</v>
      </c>
      <c r="F9" s="17" t="s">
        <v>184</v>
      </c>
      <c r="G9" s="15" t="s">
        <v>51</v>
      </c>
      <c r="H9" s="38" t="s">
        <v>272</v>
      </c>
    </row>
    <row r="10" spans="1:8" s="14" customFormat="1" ht="38.25" x14ac:dyDescent="0.2">
      <c r="B10" s="15">
        <f>B9+1</f>
        <v>2</v>
      </c>
      <c r="C10" s="15" t="s">
        <v>80</v>
      </c>
      <c r="D10" s="63" t="s">
        <v>123</v>
      </c>
      <c r="E10" s="15" t="s">
        <v>195</v>
      </c>
      <c r="F10" s="17" t="s">
        <v>124</v>
      </c>
      <c r="G10" s="15" t="s">
        <v>219</v>
      </c>
      <c r="H10" s="38" t="s">
        <v>271</v>
      </c>
    </row>
    <row r="11" spans="1:8" s="14" customFormat="1" ht="63.75" x14ac:dyDescent="0.2">
      <c r="B11" s="15">
        <f t="shared" ref="B11:B14" si="0">B10+1</f>
        <v>3</v>
      </c>
      <c r="C11" s="15" t="s">
        <v>125</v>
      </c>
      <c r="D11" s="63" t="s">
        <v>126</v>
      </c>
      <c r="E11" s="15" t="s">
        <v>127</v>
      </c>
      <c r="F11" s="17" t="s">
        <v>128</v>
      </c>
      <c r="G11" s="15">
        <v>22691100</v>
      </c>
      <c r="H11" s="38" t="s">
        <v>302</v>
      </c>
    </row>
    <row r="12" spans="1:8" s="14" customFormat="1" ht="38.25" x14ac:dyDescent="0.2">
      <c r="B12" s="15">
        <f t="shared" si="0"/>
        <v>4</v>
      </c>
      <c r="C12" s="15" t="s">
        <v>5</v>
      </c>
      <c r="D12" s="63" t="s">
        <v>131</v>
      </c>
      <c r="E12" s="15" t="s">
        <v>132</v>
      </c>
      <c r="F12" s="17" t="s">
        <v>47</v>
      </c>
      <c r="G12" s="15" t="s">
        <v>210</v>
      </c>
      <c r="H12" s="38" t="s">
        <v>305</v>
      </c>
    </row>
    <row r="13" spans="1:8" s="14" customFormat="1" ht="38.25" x14ac:dyDescent="0.2">
      <c r="B13" s="15">
        <f t="shared" si="0"/>
        <v>5</v>
      </c>
      <c r="C13" s="15" t="s">
        <v>5</v>
      </c>
      <c r="D13" s="63" t="s">
        <v>133</v>
      </c>
      <c r="E13" s="15" t="s">
        <v>41</v>
      </c>
      <c r="F13" s="17" t="s">
        <v>187</v>
      </c>
      <c r="G13" s="15" t="s">
        <v>197</v>
      </c>
      <c r="H13" s="38" t="s">
        <v>277</v>
      </c>
    </row>
    <row r="14" spans="1:8" s="14" customFormat="1" ht="36" customHeight="1" x14ac:dyDescent="0.2">
      <c r="B14" s="15">
        <f t="shared" si="0"/>
        <v>6</v>
      </c>
      <c r="C14" s="15" t="s">
        <v>125</v>
      </c>
      <c r="D14" s="63" t="s">
        <v>232</v>
      </c>
      <c r="E14" s="15" t="s">
        <v>31</v>
      </c>
      <c r="F14" s="17" t="s">
        <v>181</v>
      </c>
      <c r="G14" s="15" t="s">
        <v>293</v>
      </c>
      <c r="H14" s="15" t="s">
        <v>292</v>
      </c>
    </row>
    <row r="15" spans="1:8" x14ac:dyDescent="0.2">
      <c r="B15" s="44" t="s">
        <v>134</v>
      </c>
      <c r="C15" s="45"/>
      <c r="D15" s="135"/>
      <c r="E15" s="47"/>
      <c r="F15" s="8"/>
      <c r="G15" s="18"/>
      <c r="H15" s="92"/>
    </row>
    <row r="16" spans="1:8" x14ac:dyDescent="0.2">
      <c r="B16" s="48"/>
      <c r="C16" s="45"/>
      <c r="D16" s="46"/>
      <c r="E16" s="47"/>
      <c r="F16" s="8"/>
      <c r="G16" s="18"/>
      <c r="H16" s="92"/>
    </row>
    <row r="17" spans="6:8" x14ac:dyDescent="0.2">
      <c r="F17" s="8"/>
      <c r="G17" s="18"/>
      <c r="H17" s="92"/>
    </row>
    <row r="18" spans="6:8" x14ac:dyDescent="0.2">
      <c r="F18" s="8"/>
      <c r="G18" s="18"/>
      <c r="H18" s="92"/>
    </row>
    <row r="19" spans="6:8" x14ac:dyDescent="0.2">
      <c r="H19" s="83"/>
    </row>
    <row r="20" spans="6:8" x14ac:dyDescent="0.2">
      <c r="H20" s="83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94" fitToHeight="2" orientation="landscape" r:id="rId1"/>
  <headerFooter>
    <oddFooter>&amp;C&amp;"Arial Narrow,Normal"&amp;8Página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0"/>
  <sheetViews>
    <sheetView showGridLines="0" view="pageBreakPreview" zoomScaleSheetLayoutView="100" workbookViewId="0">
      <selection activeCell="G16" sqref="G16"/>
    </sheetView>
  </sheetViews>
  <sheetFormatPr baseColWidth="10" defaultRowHeight="12.75" x14ac:dyDescent="0.2"/>
  <cols>
    <col min="1" max="1" width="2.7109375" style="8" customWidth="1"/>
    <col min="2" max="2" width="5.140625" style="19" customWidth="1"/>
    <col min="3" max="3" width="15.7109375" style="20" customWidth="1"/>
    <col min="4" max="4" width="37.5703125" style="21" customWidth="1"/>
    <col min="5" max="5" width="28.7109375" style="19" customWidth="1"/>
    <col min="6" max="6" width="29.7109375" style="22" customWidth="1"/>
    <col min="7" max="7" width="15.140625" style="23" customWidth="1"/>
    <col min="8" max="8" width="25.7109375" style="23" customWidth="1"/>
    <col min="9" max="9" width="2.28515625" style="8" customWidth="1"/>
    <col min="10" max="16384" width="11.42578125" style="8"/>
  </cols>
  <sheetData>
    <row r="1" spans="1:9" s="2" customFormat="1" ht="9" x14ac:dyDescent="0.15">
      <c r="A1" s="1"/>
      <c r="C1" s="3"/>
      <c r="D1" s="4"/>
      <c r="E1" s="5"/>
      <c r="F1" s="6"/>
      <c r="G1" s="7"/>
      <c r="H1" s="7"/>
    </row>
    <row r="2" spans="1:9" s="2" customFormat="1" ht="9" x14ac:dyDescent="0.15">
      <c r="A2" s="24"/>
      <c r="C2" s="3"/>
      <c r="D2" s="4"/>
      <c r="E2" s="5"/>
      <c r="F2" s="6"/>
      <c r="G2" s="7"/>
      <c r="H2" s="7"/>
    </row>
    <row r="3" spans="1:9" s="2" customFormat="1" ht="9" x14ac:dyDescent="0.15">
      <c r="A3" s="24"/>
      <c r="C3" s="3"/>
      <c r="D3" s="4"/>
      <c r="E3" s="5"/>
      <c r="F3" s="6"/>
      <c r="G3" s="7"/>
      <c r="H3" s="7"/>
    </row>
    <row r="4" spans="1:9" ht="15.75" x14ac:dyDescent="0.25">
      <c r="B4" s="158" t="s">
        <v>94</v>
      </c>
      <c r="C4" s="158"/>
      <c r="D4" s="158"/>
      <c r="E4" s="158"/>
      <c r="F4" s="158"/>
      <c r="G4" s="158"/>
      <c r="H4" s="158"/>
    </row>
    <row r="5" spans="1:9" x14ac:dyDescent="0.2">
      <c r="B5" s="167" t="s">
        <v>4</v>
      </c>
      <c r="C5" s="167"/>
      <c r="D5" s="167"/>
      <c r="E5" s="167"/>
      <c r="F5" s="167"/>
      <c r="G5" s="167"/>
      <c r="H5" s="167"/>
    </row>
    <row r="6" spans="1:9" x14ac:dyDescent="0.2">
      <c r="B6" s="168">
        <v>43885</v>
      </c>
      <c r="C6" s="168"/>
      <c r="D6" s="168"/>
      <c r="E6" s="168"/>
      <c r="F6" s="168"/>
      <c r="G6" s="168"/>
      <c r="H6" s="168"/>
    </row>
    <row r="7" spans="1:9" s="9" customFormat="1" ht="12" thickBot="1" x14ac:dyDescent="0.25">
      <c r="B7" s="169"/>
      <c r="C7" s="169"/>
      <c r="D7" s="169"/>
      <c r="E7" s="10"/>
      <c r="F7" s="11"/>
      <c r="G7" s="12"/>
      <c r="H7" s="12"/>
    </row>
    <row r="8" spans="1:9" s="13" customFormat="1" ht="13.5" thickTop="1" x14ac:dyDescent="0.2">
      <c r="B8" s="161" t="s">
        <v>1</v>
      </c>
      <c r="C8" s="163" t="s">
        <v>13</v>
      </c>
      <c r="D8" s="163" t="s">
        <v>12</v>
      </c>
      <c r="E8" s="163" t="s">
        <v>11</v>
      </c>
      <c r="F8" s="165" t="s">
        <v>8</v>
      </c>
      <c r="G8" s="165"/>
      <c r="H8" s="166"/>
    </row>
    <row r="9" spans="1:9" s="13" customFormat="1" ht="13.5" thickBot="1" x14ac:dyDescent="0.25">
      <c r="B9" s="170"/>
      <c r="C9" s="164"/>
      <c r="D9" s="171"/>
      <c r="E9" s="171"/>
      <c r="F9" s="35" t="s">
        <v>7</v>
      </c>
      <c r="G9" s="35" t="s">
        <v>9</v>
      </c>
      <c r="H9" s="136" t="s">
        <v>10</v>
      </c>
    </row>
    <row r="10" spans="1:9" s="14" customFormat="1" ht="26.25" thickTop="1" x14ac:dyDescent="0.2">
      <c r="B10" s="33">
        <v>1</v>
      </c>
      <c r="C10" s="89" t="s">
        <v>14</v>
      </c>
      <c r="D10" s="86" t="s">
        <v>74</v>
      </c>
      <c r="E10" s="80" t="s">
        <v>3</v>
      </c>
      <c r="F10" s="118" t="s">
        <v>75</v>
      </c>
      <c r="G10" s="81">
        <v>22907000</v>
      </c>
      <c r="H10" s="81" t="s">
        <v>260</v>
      </c>
    </row>
    <row r="11" spans="1:9" s="14" customFormat="1" ht="38.25" x14ac:dyDescent="0.2">
      <c r="B11" s="33">
        <f>+B10+1</f>
        <v>2</v>
      </c>
      <c r="C11" s="89" t="s">
        <v>5</v>
      </c>
      <c r="D11" s="86" t="s">
        <v>22</v>
      </c>
      <c r="E11" s="81" t="s">
        <v>29</v>
      </c>
      <c r="F11" s="119" t="s">
        <v>230</v>
      </c>
      <c r="G11" s="80">
        <v>24230500</v>
      </c>
      <c r="H11" s="27" t="s">
        <v>281</v>
      </c>
    </row>
    <row r="12" spans="1:9" s="26" customFormat="1" ht="63.75" x14ac:dyDescent="0.2">
      <c r="A12" s="14"/>
      <c r="B12" s="33">
        <f t="shared" ref="B12:B25" si="0">+B11+1</f>
        <v>3</v>
      </c>
      <c r="C12" s="89" t="s">
        <v>0</v>
      </c>
      <c r="D12" s="86" t="s">
        <v>17</v>
      </c>
      <c r="E12" s="80" t="s">
        <v>3</v>
      </c>
      <c r="F12" s="120" t="s">
        <v>52</v>
      </c>
      <c r="G12" s="121" t="s">
        <v>53</v>
      </c>
      <c r="H12" s="137" t="s">
        <v>300</v>
      </c>
    </row>
    <row r="13" spans="1:9" s="14" customFormat="1" ht="41.25" customHeight="1" x14ac:dyDescent="0.2">
      <c r="B13" s="33">
        <f t="shared" si="0"/>
        <v>4</v>
      </c>
      <c r="C13" s="89" t="s">
        <v>26</v>
      </c>
      <c r="D13" s="86" t="s">
        <v>79</v>
      </c>
      <c r="E13" s="81" t="s">
        <v>33</v>
      </c>
      <c r="F13" s="119" t="s">
        <v>87</v>
      </c>
      <c r="G13" s="80">
        <v>22946400</v>
      </c>
      <c r="H13" s="27" t="s">
        <v>265</v>
      </c>
    </row>
    <row r="14" spans="1:9" s="14" customFormat="1" ht="66.75" customHeight="1" x14ac:dyDescent="0.2">
      <c r="B14" s="15">
        <v>5</v>
      </c>
      <c r="C14" s="16" t="s">
        <v>0</v>
      </c>
      <c r="D14" s="63" t="s">
        <v>248</v>
      </c>
      <c r="E14" s="38" t="s">
        <v>149</v>
      </c>
      <c r="F14" s="63" t="s">
        <v>252</v>
      </c>
      <c r="G14" s="38" t="s">
        <v>216</v>
      </c>
      <c r="H14" s="100" t="s">
        <v>306</v>
      </c>
    </row>
    <row r="15" spans="1:9" s="14" customFormat="1" ht="38.25" x14ac:dyDescent="0.2">
      <c r="B15" s="33">
        <v>6</v>
      </c>
      <c r="C15" s="89" t="s">
        <v>0</v>
      </c>
      <c r="D15" s="86" t="s">
        <v>45</v>
      </c>
      <c r="E15" s="81" t="s">
        <v>46</v>
      </c>
      <c r="F15" s="119" t="s">
        <v>257</v>
      </c>
      <c r="G15" s="122" t="s">
        <v>256</v>
      </c>
      <c r="H15" s="142" t="s">
        <v>290</v>
      </c>
      <c r="I15" s="14" t="s">
        <v>34</v>
      </c>
    </row>
    <row r="16" spans="1:9" s="14" customFormat="1" ht="38.25" x14ac:dyDescent="0.2">
      <c r="A16" s="26"/>
      <c r="B16" s="33">
        <v>7</v>
      </c>
      <c r="C16" s="89" t="s">
        <v>14</v>
      </c>
      <c r="D16" s="86" t="s">
        <v>76</v>
      </c>
      <c r="E16" s="27" t="s">
        <v>46</v>
      </c>
      <c r="F16" s="123" t="s">
        <v>257</v>
      </c>
      <c r="G16" s="122" t="s">
        <v>256</v>
      </c>
      <c r="H16" s="142" t="s">
        <v>289</v>
      </c>
    </row>
    <row r="17" spans="1:16" s="14" customFormat="1" ht="37.5" customHeight="1" x14ac:dyDescent="0.2">
      <c r="A17" s="26"/>
      <c r="B17" s="33">
        <f t="shared" si="0"/>
        <v>8</v>
      </c>
      <c r="C17" s="90" t="s">
        <v>50</v>
      </c>
      <c r="D17" s="86" t="s">
        <v>69</v>
      </c>
      <c r="E17" s="27" t="s">
        <v>68</v>
      </c>
      <c r="F17" s="123" t="s">
        <v>88</v>
      </c>
      <c r="G17" s="80">
        <v>22946400</v>
      </c>
      <c r="H17" s="27" t="s">
        <v>266</v>
      </c>
    </row>
    <row r="18" spans="1:16" s="14" customFormat="1" ht="38.25" x14ac:dyDescent="0.2">
      <c r="A18" s="26"/>
      <c r="B18" s="33">
        <f>+B17+1</f>
        <v>9</v>
      </c>
      <c r="C18" s="90" t="s">
        <v>0</v>
      </c>
      <c r="D18" s="86" t="s">
        <v>70</v>
      </c>
      <c r="E18" s="27" t="s">
        <v>46</v>
      </c>
      <c r="F18" s="123" t="s">
        <v>257</v>
      </c>
      <c r="G18" s="122" t="s">
        <v>256</v>
      </c>
      <c r="H18" s="143" t="s">
        <v>290</v>
      </c>
    </row>
    <row r="19" spans="1:16" s="14" customFormat="1" ht="63.75" x14ac:dyDescent="0.2">
      <c r="A19" s="26"/>
      <c r="B19" s="33">
        <v>10</v>
      </c>
      <c r="C19" s="90" t="s">
        <v>14</v>
      </c>
      <c r="D19" s="86" t="s">
        <v>269</v>
      </c>
      <c r="E19" s="27" t="s">
        <v>3</v>
      </c>
      <c r="F19" s="123" t="s">
        <v>52</v>
      </c>
      <c r="G19" s="122" t="s">
        <v>53</v>
      </c>
      <c r="H19" s="138" t="s">
        <v>300</v>
      </c>
    </row>
    <row r="20" spans="1:16" s="26" customFormat="1" ht="38.25" x14ac:dyDescent="0.2">
      <c r="A20" s="14"/>
      <c r="B20" s="33">
        <v>11</v>
      </c>
      <c r="C20" s="90" t="s">
        <v>15</v>
      </c>
      <c r="D20" s="86" t="s">
        <v>72</v>
      </c>
      <c r="E20" s="27" t="s">
        <v>46</v>
      </c>
      <c r="F20" s="123" t="s">
        <v>257</v>
      </c>
      <c r="G20" s="81" t="s">
        <v>256</v>
      </c>
      <c r="H20" s="138" t="s">
        <v>289</v>
      </c>
    </row>
    <row r="21" spans="1:16" s="26" customFormat="1" ht="102" x14ac:dyDescent="0.2">
      <c r="A21" s="14"/>
      <c r="B21" s="15">
        <v>12</v>
      </c>
      <c r="C21" s="16" t="s">
        <v>15</v>
      </c>
      <c r="D21" s="63" t="s">
        <v>141</v>
      </c>
      <c r="E21" s="38" t="s">
        <v>3</v>
      </c>
      <c r="F21" s="63" t="s">
        <v>179</v>
      </c>
      <c r="G21" s="38" t="s">
        <v>278</v>
      </c>
      <c r="H21" s="139" t="s">
        <v>307</v>
      </c>
      <c r="I21" s="93"/>
      <c r="J21" s="94"/>
      <c r="K21" s="95"/>
      <c r="L21" s="96"/>
      <c r="M21" s="97"/>
      <c r="N21" s="96"/>
      <c r="O21" s="98"/>
      <c r="P21" s="99"/>
    </row>
    <row r="22" spans="1:16" s="26" customFormat="1" ht="38.25" x14ac:dyDescent="0.2">
      <c r="A22" s="13"/>
      <c r="B22" s="33">
        <v>13</v>
      </c>
      <c r="C22" s="91" t="s">
        <v>80</v>
      </c>
      <c r="D22" s="73" t="s">
        <v>121</v>
      </c>
      <c r="E22" s="38" t="s">
        <v>82</v>
      </c>
      <c r="F22" s="63" t="s">
        <v>122</v>
      </c>
      <c r="G22" s="38" t="s">
        <v>198</v>
      </c>
      <c r="H22" s="38" t="s">
        <v>305</v>
      </c>
    </row>
    <row r="23" spans="1:16" ht="58.5" customHeight="1" x14ac:dyDescent="0.2">
      <c r="A23" s="75"/>
      <c r="B23" s="33">
        <v>14</v>
      </c>
      <c r="C23" s="61" t="s">
        <v>15</v>
      </c>
      <c r="D23" s="87" t="s">
        <v>207</v>
      </c>
      <c r="E23" s="124" t="s">
        <v>3</v>
      </c>
      <c r="F23" s="125" t="s">
        <v>177</v>
      </c>
      <c r="G23" s="71" t="s">
        <v>223</v>
      </c>
      <c r="H23" s="140" t="s">
        <v>301</v>
      </c>
      <c r="I23" s="75"/>
    </row>
    <row r="24" spans="1:16" s="26" customFormat="1" ht="61.5" customHeight="1" x14ac:dyDescent="0.2">
      <c r="B24" s="33">
        <f t="shared" si="0"/>
        <v>15</v>
      </c>
      <c r="C24" s="16" t="s">
        <v>80</v>
      </c>
      <c r="D24" s="63" t="s">
        <v>168</v>
      </c>
      <c r="E24" s="38" t="s">
        <v>46</v>
      </c>
      <c r="F24" s="63" t="s">
        <v>257</v>
      </c>
      <c r="G24" s="39" t="s">
        <v>256</v>
      </c>
      <c r="H24" s="39" t="s">
        <v>290</v>
      </c>
    </row>
    <row r="25" spans="1:16" s="26" customFormat="1" ht="51" x14ac:dyDescent="0.2">
      <c r="B25" s="15">
        <f t="shared" si="0"/>
        <v>16</v>
      </c>
      <c r="C25" s="16" t="s">
        <v>0</v>
      </c>
      <c r="D25" s="104" t="s">
        <v>246</v>
      </c>
      <c r="E25" s="38" t="s">
        <v>46</v>
      </c>
      <c r="F25" s="63" t="s">
        <v>257</v>
      </c>
      <c r="G25" s="39" t="s">
        <v>256</v>
      </c>
      <c r="H25" s="100" t="s">
        <v>289</v>
      </c>
    </row>
    <row r="26" spans="1:16" s="26" customFormat="1" ht="63.75" x14ac:dyDescent="0.2">
      <c r="B26" s="33">
        <f>+B25+1</f>
        <v>17</v>
      </c>
      <c r="C26" s="16" t="s">
        <v>15</v>
      </c>
      <c r="D26" s="63" t="s">
        <v>208</v>
      </c>
      <c r="E26" s="38" t="s">
        <v>3</v>
      </c>
      <c r="F26" s="63" t="s">
        <v>252</v>
      </c>
      <c r="G26" s="38" t="s">
        <v>216</v>
      </c>
      <c r="H26" s="100" t="s">
        <v>279</v>
      </c>
    </row>
    <row r="27" spans="1:16" ht="75.75" customHeight="1" x14ac:dyDescent="0.2">
      <c r="A27" s="33"/>
      <c r="B27" s="33">
        <f>+B26+1</f>
        <v>18</v>
      </c>
      <c r="C27" s="62" t="s">
        <v>50</v>
      </c>
      <c r="D27" s="63" t="s">
        <v>249</v>
      </c>
      <c r="E27" s="38" t="s">
        <v>46</v>
      </c>
      <c r="F27" s="63" t="s">
        <v>250</v>
      </c>
      <c r="G27" s="39">
        <v>24137188</v>
      </c>
      <c r="H27" s="73" t="s">
        <v>251</v>
      </c>
    </row>
    <row r="28" spans="1:16" ht="38.25" x14ac:dyDescent="0.2">
      <c r="A28" s="105"/>
      <c r="B28" s="39">
        <f>+B27+1</f>
        <v>19</v>
      </c>
      <c r="C28" s="106" t="s">
        <v>0</v>
      </c>
      <c r="D28" s="107" t="s">
        <v>155</v>
      </c>
      <c r="E28" s="39" t="s">
        <v>33</v>
      </c>
      <c r="F28" s="107" t="s">
        <v>186</v>
      </c>
      <c r="G28" s="39">
        <v>23228200</v>
      </c>
      <c r="H28" s="100" t="s">
        <v>298</v>
      </c>
      <c r="I28" s="108"/>
    </row>
    <row r="29" spans="1:16" s="26" customFormat="1" ht="68.25" customHeight="1" x14ac:dyDescent="0.2">
      <c r="A29" s="105"/>
      <c r="B29" s="39">
        <f t="shared" ref="B29" si="1">+B28+1</f>
        <v>20</v>
      </c>
      <c r="C29" s="106" t="s">
        <v>5</v>
      </c>
      <c r="D29" s="107" t="s">
        <v>165</v>
      </c>
      <c r="E29" s="39" t="s">
        <v>33</v>
      </c>
      <c r="F29" s="107" t="s">
        <v>183</v>
      </c>
      <c r="G29" s="39" t="s">
        <v>218</v>
      </c>
      <c r="H29" s="100" t="s">
        <v>308</v>
      </c>
      <c r="I29" s="105"/>
    </row>
    <row r="30" spans="1:16" x14ac:dyDescent="0.2">
      <c r="D30" s="88"/>
      <c r="E30" s="126"/>
      <c r="F30" s="127"/>
      <c r="G30" s="83"/>
      <c r="H30" s="83"/>
    </row>
  </sheetData>
  <sortState ref="A10:H31">
    <sortCondition ref="A10:A31"/>
  </sortState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5" scale="98" fitToHeight="2" orientation="landscape" r:id="rId1"/>
  <headerFooter>
    <oddFooter>&amp;C&amp;"Arial Narrow,Normal"&amp;8Página &amp;P de &amp;N</oddFooter>
  </headerFooter>
  <rowBreaks count="1" manualBreakCount="1">
    <brk id="1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3"/>
  <sheetViews>
    <sheetView showGridLines="0" view="pageBreakPreview" topLeftCell="B1" zoomScaleSheetLayoutView="100" workbookViewId="0">
      <selection activeCell="H10" sqref="H10:H22"/>
    </sheetView>
  </sheetViews>
  <sheetFormatPr baseColWidth="10" defaultRowHeight="12.75" x14ac:dyDescent="0.2"/>
  <cols>
    <col min="1" max="1" width="2.7109375" style="8" customWidth="1"/>
    <col min="2" max="2" width="5.140625" style="19" customWidth="1"/>
    <col min="3" max="3" width="15.7109375" style="20" customWidth="1"/>
    <col min="4" max="4" width="37.5703125" style="21" customWidth="1"/>
    <col min="5" max="5" width="28.7109375" style="19" customWidth="1"/>
    <col min="6" max="6" width="29.7109375" style="22" customWidth="1"/>
    <col min="7" max="7" width="15.140625" style="23" customWidth="1"/>
    <col min="8" max="8" width="25.7109375" style="23" customWidth="1"/>
    <col min="9" max="9" width="2.28515625" style="8" customWidth="1"/>
    <col min="10" max="16384" width="11.42578125" style="8"/>
  </cols>
  <sheetData>
    <row r="1" spans="1:8" s="2" customFormat="1" ht="9" x14ac:dyDescent="0.15">
      <c r="A1" s="1"/>
      <c r="C1" s="3"/>
      <c r="D1" s="4"/>
      <c r="E1" s="5"/>
      <c r="F1" s="6"/>
      <c r="G1" s="7"/>
      <c r="H1" s="7"/>
    </row>
    <row r="2" spans="1:8" s="2" customFormat="1" ht="9" x14ac:dyDescent="0.15">
      <c r="A2" s="24"/>
      <c r="C2" s="3"/>
      <c r="D2" s="4"/>
      <c r="E2" s="5"/>
      <c r="F2" s="6"/>
      <c r="G2" s="7"/>
      <c r="H2" s="7"/>
    </row>
    <row r="3" spans="1:8" s="2" customFormat="1" ht="9" x14ac:dyDescent="0.15">
      <c r="A3" s="24"/>
      <c r="C3" s="3"/>
      <c r="D3" s="4"/>
      <c r="E3" s="5"/>
      <c r="F3" s="6"/>
      <c r="G3" s="7"/>
      <c r="H3" s="7"/>
    </row>
    <row r="4" spans="1:8" ht="15.75" x14ac:dyDescent="0.25">
      <c r="B4" s="158" t="s">
        <v>176</v>
      </c>
      <c r="C4" s="158"/>
      <c r="D4" s="158"/>
      <c r="E4" s="158"/>
      <c r="F4" s="158"/>
      <c r="G4" s="158"/>
      <c r="H4" s="158"/>
    </row>
    <row r="5" spans="1:8" x14ac:dyDescent="0.2">
      <c r="B5" s="159" t="s">
        <v>4</v>
      </c>
      <c r="C5" s="159"/>
      <c r="D5" s="159"/>
      <c r="E5" s="159"/>
      <c r="F5" s="159"/>
      <c r="G5" s="159"/>
      <c r="H5" s="159"/>
    </row>
    <row r="6" spans="1:8" ht="15.75" x14ac:dyDescent="0.25">
      <c r="B6" s="160">
        <v>43885.482881944445</v>
      </c>
      <c r="C6" s="160"/>
      <c r="D6" s="160"/>
      <c r="E6" s="160"/>
      <c r="F6" s="160"/>
      <c r="G6" s="160"/>
      <c r="H6" s="160"/>
    </row>
    <row r="7" spans="1:8" s="9" customFormat="1" ht="12" thickBot="1" x14ac:dyDescent="0.25">
      <c r="B7" s="169"/>
      <c r="C7" s="169"/>
      <c r="D7" s="169"/>
      <c r="E7" s="37"/>
      <c r="F7" s="11"/>
      <c r="G7" s="12"/>
      <c r="H7" s="12"/>
    </row>
    <row r="8" spans="1:8" s="13" customFormat="1" ht="13.5" thickTop="1" x14ac:dyDescent="0.2">
      <c r="B8" s="161" t="s">
        <v>1</v>
      </c>
      <c r="C8" s="163" t="s">
        <v>13</v>
      </c>
      <c r="D8" s="163" t="s">
        <v>12</v>
      </c>
      <c r="E8" s="163" t="s">
        <v>11</v>
      </c>
      <c r="F8" s="165" t="s">
        <v>8</v>
      </c>
      <c r="G8" s="165"/>
      <c r="H8" s="166"/>
    </row>
    <row r="9" spans="1:8" s="13" customFormat="1" ht="13.5" thickBot="1" x14ac:dyDescent="0.25">
      <c r="B9" s="170"/>
      <c r="C9" s="164"/>
      <c r="D9" s="171"/>
      <c r="E9" s="171"/>
      <c r="F9" s="35" t="s">
        <v>7</v>
      </c>
      <c r="G9" s="35" t="s">
        <v>9</v>
      </c>
      <c r="H9" s="36" t="s">
        <v>10</v>
      </c>
    </row>
    <row r="10" spans="1:8" s="26" customFormat="1" ht="39" thickTop="1" x14ac:dyDescent="0.2">
      <c r="A10" s="14"/>
      <c r="B10" s="15">
        <v>1</v>
      </c>
      <c r="C10" s="38" t="s">
        <v>0</v>
      </c>
      <c r="D10" s="63" t="s">
        <v>148</v>
      </c>
      <c r="E10" s="38" t="s">
        <v>3</v>
      </c>
      <c r="F10" s="63" t="s">
        <v>194</v>
      </c>
      <c r="G10" s="38" t="s">
        <v>233</v>
      </c>
      <c r="H10" s="73" t="s">
        <v>285</v>
      </c>
    </row>
    <row r="11" spans="1:8" s="26" customFormat="1" ht="38.25" x14ac:dyDescent="0.2">
      <c r="A11" s="14"/>
      <c r="B11" s="33">
        <v>2</v>
      </c>
      <c r="C11" s="78" t="s">
        <v>0</v>
      </c>
      <c r="D11" s="38" t="s">
        <v>89</v>
      </c>
      <c r="E11" s="70" t="s">
        <v>3</v>
      </c>
      <c r="F11" s="128" t="s">
        <v>63</v>
      </c>
      <c r="G11" s="129" t="s">
        <v>71</v>
      </c>
      <c r="H11" s="73" t="s">
        <v>285</v>
      </c>
    </row>
    <row r="12" spans="1:8" s="26" customFormat="1" ht="46.5" customHeight="1" x14ac:dyDescent="0.2">
      <c r="A12" s="13"/>
      <c r="B12" s="33">
        <v>3</v>
      </c>
      <c r="C12" s="78" t="s">
        <v>26</v>
      </c>
      <c r="D12" s="38" t="s">
        <v>200</v>
      </c>
      <c r="E12" s="70" t="s">
        <v>3</v>
      </c>
      <c r="F12" s="130" t="s">
        <v>185</v>
      </c>
      <c r="G12" s="131" t="s">
        <v>234</v>
      </c>
      <c r="H12" s="102" t="s">
        <v>303</v>
      </c>
    </row>
    <row r="13" spans="1:8" ht="47.25" customHeight="1" x14ac:dyDescent="0.2">
      <c r="B13" s="33">
        <v>4</v>
      </c>
      <c r="C13" s="78" t="s">
        <v>14</v>
      </c>
      <c r="D13" s="63" t="s">
        <v>92</v>
      </c>
      <c r="E13" s="131" t="s">
        <v>3</v>
      </c>
      <c r="F13" s="130" t="s">
        <v>93</v>
      </c>
      <c r="G13" s="131">
        <v>22907000</v>
      </c>
      <c r="H13" s="72" t="s">
        <v>260</v>
      </c>
    </row>
    <row r="14" spans="1:8" ht="47.25" customHeight="1" x14ac:dyDescent="0.2">
      <c r="B14" s="15">
        <f t="shared" ref="B14" si="0">+B13+1</f>
        <v>5</v>
      </c>
      <c r="C14" s="38" t="s">
        <v>0</v>
      </c>
      <c r="D14" s="63" t="s">
        <v>146</v>
      </c>
      <c r="E14" s="38" t="s">
        <v>3</v>
      </c>
      <c r="F14" s="63" t="s">
        <v>147</v>
      </c>
      <c r="G14" s="38" t="s">
        <v>144</v>
      </c>
      <c r="H14" s="73" t="s">
        <v>245</v>
      </c>
    </row>
    <row r="15" spans="1:8" customFormat="1" ht="63" customHeight="1" x14ac:dyDescent="0.2">
      <c r="B15" s="41">
        <v>6</v>
      </c>
      <c r="C15" s="38" t="s">
        <v>14</v>
      </c>
      <c r="D15" s="63" t="s">
        <v>64</v>
      </c>
      <c r="E15" s="38" t="s">
        <v>65</v>
      </c>
      <c r="F15" s="63" t="s">
        <v>102</v>
      </c>
      <c r="G15" s="38">
        <v>23042222</v>
      </c>
      <c r="H15" s="104" t="s">
        <v>311</v>
      </c>
    </row>
    <row r="16" spans="1:8" customFormat="1" ht="54.75" customHeight="1" x14ac:dyDescent="0.2">
      <c r="B16" s="15">
        <f>+B15+1</f>
        <v>7</v>
      </c>
      <c r="C16" s="38" t="s">
        <v>23</v>
      </c>
      <c r="D16" s="63" t="s">
        <v>166</v>
      </c>
      <c r="E16" s="38" t="s">
        <v>3</v>
      </c>
      <c r="F16" s="63" t="s">
        <v>167</v>
      </c>
      <c r="G16" s="38">
        <v>22208928</v>
      </c>
      <c r="H16" s="73" t="s">
        <v>264</v>
      </c>
    </row>
    <row r="17" spans="1:9" s="14" customFormat="1" ht="39" customHeight="1" x14ac:dyDescent="0.2">
      <c r="A17" s="26"/>
      <c r="B17" s="34">
        <v>8</v>
      </c>
      <c r="C17" s="82" t="s">
        <v>23</v>
      </c>
      <c r="D17" s="86" t="s">
        <v>61</v>
      </c>
      <c r="E17" s="27" t="s">
        <v>3</v>
      </c>
      <c r="F17" s="123" t="s">
        <v>77</v>
      </c>
      <c r="G17" s="27">
        <v>22208928</v>
      </c>
      <c r="H17" s="27" t="s">
        <v>264</v>
      </c>
      <c r="I17" s="14" t="s">
        <v>34</v>
      </c>
    </row>
    <row r="18" spans="1:9" customFormat="1" ht="68.25" customHeight="1" x14ac:dyDescent="0.2">
      <c r="B18" s="15">
        <v>9</v>
      </c>
      <c r="C18" s="78" t="s">
        <v>15</v>
      </c>
      <c r="D18" s="38" t="s">
        <v>16</v>
      </c>
      <c r="E18" s="70" t="s">
        <v>3</v>
      </c>
      <c r="F18" s="63" t="s">
        <v>27</v>
      </c>
      <c r="G18" s="152">
        <v>23005400</v>
      </c>
      <c r="H18" s="70" t="s">
        <v>280</v>
      </c>
    </row>
    <row r="19" spans="1:9" customFormat="1" ht="63.75" x14ac:dyDescent="0.2">
      <c r="B19" s="41">
        <v>10</v>
      </c>
      <c r="C19" s="38" t="s">
        <v>0</v>
      </c>
      <c r="D19" s="63" t="s">
        <v>55</v>
      </c>
      <c r="E19" s="38" t="s">
        <v>56</v>
      </c>
      <c r="F19" s="38" t="s">
        <v>62</v>
      </c>
      <c r="G19" s="38" t="s">
        <v>57</v>
      </c>
      <c r="H19" s="72" t="s">
        <v>227</v>
      </c>
    </row>
    <row r="20" spans="1:9" s="14" customFormat="1" ht="25.5" x14ac:dyDescent="0.2">
      <c r="A20" s="26"/>
      <c r="B20" s="34">
        <v>11</v>
      </c>
      <c r="C20" s="79" t="s">
        <v>23</v>
      </c>
      <c r="D20" s="86" t="s">
        <v>73</v>
      </c>
      <c r="E20" s="80" t="s">
        <v>3</v>
      </c>
      <c r="F20" s="123" t="s">
        <v>78</v>
      </c>
      <c r="G20" s="27" t="s">
        <v>282</v>
      </c>
      <c r="H20" s="81" t="s">
        <v>264</v>
      </c>
      <c r="I20" s="14" t="s">
        <v>34</v>
      </c>
    </row>
    <row r="21" spans="1:9" ht="47.25" customHeight="1" x14ac:dyDescent="0.2">
      <c r="B21" s="33">
        <f t="shared" ref="B21" si="1">+B20+1</f>
        <v>12</v>
      </c>
      <c r="C21" s="62" t="s">
        <v>2</v>
      </c>
      <c r="D21" s="73" t="s">
        <v>192</v>
      </c>
      <c r="E21" s="38" t="s">
        <v>3</v>
      </c>
      <c r="F21" s="63" t="s">
        <v>162</v>
      </c>
      <c r="G21" s="38" t="s">
        <v>222</v>
      </c>
      <c r="H21" s="100" t="s">
        <v>274</v>
      </c>
    </row>
    <row r="22" spans="1:9" ht="15.75" customHeight="1" x14ac:dyDescent="0.25">
      <c r="B22" s="25" t="s">
        <v>58</v>
      </c>
      <c r="C22" s="28"/>
      <c r="D22" s="29"/>
      <c r="E22" s="30"/>
      <c r="F22" s="31"/>
      <c r="G22" s="32"/>
      <c r="H22" s="84"/>
    </row>
    <row r="23" spans="1:9" ht="13.5" x14ac:dyDescent="0.25">
      <c r="B23" s="25"/>
      <c r="F23" s="8"/>
      <c r="G23" s="18"/>
      <c r="H23" s="92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5" scale="72" fitToHeight="2" orientation="landscape" r:id="rId1"/>
  <headerFooter>
    <oddFooter>&amp;C&amp;"Arial Narrow,Normal"&amp;8Página &amp;P de &amp;N</oddFooter>
  </headerFooter>
  <rowBreaks count="1" manualBreakCount="1">
    <brk id="2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10"/>
  <sheetViews>
    <sheetView topLeftCell="B1" workbookViewId="0">
      <selection activeCell="H6" sqref="H6:H30"/>
    </sheetView>
  </sheetViews>
  <sheetFormatPr baseColWidth="10" defaultRowHeight="12.75" x14ac:dyDescent="0.2"/>
  <cols>
    <col min="1" max="1" width="2.85546875" customWidth="1"/>
    <col min="2" max="2" width="5.85546875" customWidth="1"/>
    <col min="3" max="3" width="13.5703125" customWidth="1"/>
    <col min="4" max="4" width="37.140625" customWidth="1"/>
    <col min="5" max="5" width="24.7109375" customWidth="1"/>
    <col min="6" max="6" width="21" customWidth="1"/>
    <col min="7" max="7" width="23.140625" customWidth="1"/>
    <col min="8" max="8" width="38" customWidth="1"/>
    <col min="9" max="9" width="4.42578125" customWidth="1"/>
  </cols>
  <sheetData>
    <row r="1" spans="2:8" ht="15.75" x14ac:dyDescent="0.25">
      <c r="B1" s="158" t="s">
        <v>95</v>
      </c>
      <c r="C1" s="158"/>
      <c r="D1" s="158"/>
      <c r="E1" s="158"/>
      <c r="F1" s="158"/>
      <c r="G1" s="158"/>
      <c r="H1" s="158"/>
    </row>
    <row r="2" spans="2:8" x14ac:dyDescent="0.2">
      <c r="B2" s="159" t="s">
        <v>4</v>
      </c>
      <c r="C2" s="159"/>
      <c r="D2" s="159"/>
      <c r="E2" s="159"/>
      <c r="F2" s="159"/>
      <c r="G2" s="159"/>
      <c r="H2" s="159"/>
    </row>
    <row r="3" spans="2:8" ht="16.5" thickBot="1" x14ac:dyDescent="0.3">
      <c r="B3" s="160">
        <v>43885</v>
      </c>
      <c r="C3" s="160"/>
      <c r="D3" s="160"/>
      <c r="E3" s="160"/>
      <c r="F3" s="160"/>
      <c r="G3" s="160"/>
      <c r="H3" s="160"/>
    </row>
    <row r="4" spans="2:8" x14ac:dyDescent="0.2">
      <c r="B4" s="172" t="s">
        <v>1</v>
      </c>
      <c r="C4" s="174" t="s">
        <v>13</v>
      </c>
      <c r="D4" s="176" t="s">
        <v>12</v>
      </c>
      <c r="E4" s="176" t="s">
        <v>11</v>
      </c>
      <c r="F4" s="177" t="s">
        <v>8</v>
      </c>
      <c r="G4" s="177"/>
      <c r="H4" s="178"/>
    </row>
    <row r="5" spans="2:8" x14ac:dyDescent="0.2">
      <c r="B5" s="173"/>
      <c r="C5" s="175"/>
      <c r="D5" s="171"/>
      <c r="E5" s="171"/>
      <c r="F5" s="35" t="s">
        <v>7</v>
      </c>
      <c r="G5" s="35" t="s">
        <v>9</v>
      </c>
      <c r="H5" s="103" t="s">
        <v>10</v>
      </c>
    </row>
    <row r="6" spans="2:8" ht="25.5" x14ac:dyDescent="0.2">
      <c r="B6" s="15">
        <f>+B5+1</f>
        <v>1</v>
      </c>
      <c r="C6" s="70" t="s">
        <v>14</v>
      </c>
      <c r="D6" s="38" t="s">
        <v>91</v>
      </c>
      <c r="E6" s="70" t="s">
        <v>3</v>
      </c>
      <c r="F6" s="128" t="s">
        <v>75</v>
      </c>
      <c r="G6" s="131">
        <v>22907000</v>
      </c>
      <c r="H6" s="70" t="s">
        <v>260</v>
      </c>
    </row>
    <row r="7" spans="2:8" ht="38.25" x14ac:dyDescent="0.2">
      <c r="B7" s="41">
        <v>2</v>
      </c>
      <c r="C7" s="38" t="s">
        <v>96</v>
      </c>
      <c r="D7" s="39" t="s">
        <v>97</v>
      </c>
      <c r="E7" s="39" t="s">
        <v>98</v>
      </c>
      <c r="F7" s="40" t="s">
        <v>99</v>
      </c>
      <c r="G7" s="74">
        <v>23077300</v>
      </c>
      <c r="H7" s="40" t="s">
        <v>193</v>
      </c>
    </row>
    <row r="8" spans="2:8" ht="56.25" customHeight="1" x14ac:dyDescent="0.2">
      <c r="B8" s="41">
        <v>3</v>
      </c>
      <c r="C8" s="38" t="s">
        <v>5</v>
      </c>
      <c r="D8" s="63" t="s">
        <v>25</v>
      </c>
      <c r="E8" s="38" t="s">
        <v>31</v>
      </c>
      <c r="F8" s="63" t="s">
        <v>108</v>
      </c>
      <c r="G8" s="38" t="s">
        <v>235</v>
      </c>
      <c r="H8" s="38" t="s">
        <v>275</v>
      </c>
    </row>
    <row r="9" spans="2:8" ht="63" customHeight="1" x14ac:dyDescent="0.2">
      <c r="B9" s="41">
        <v>4</v>
      </c>
      <c r="C9" s="38" t="s">
        <v>2</v>
      </c>
      <c r="D9" s="63" t="s">
        <v>236</v>
      </c>
      <c r="E9" s="38" t="s">
        <v>32</v>
      </c>
      <c r="F9" s="38" t="s">
        <v>111</v>
      </c>
      <c r="G9" s="38" t="s">
        <v>211</v>
      </c>
      <c r="H9" s="38" t="s">
        <v>287</v>
      </c>
    </row>
    <row r="10" spans="2:8" ht="66" customHeight="1" x14ac:dyDescent="0.2">
      <c r="B10" s="41">
        <v>5</v>
      </c>
      <c r="C10" s="38" t="s">
        <v>2</v>
      </c>
      <c r="D10" s="38" t="s">
        <v>54</v>
      </c>
      <c r="E10" s="38" t="s">
        <v>39</v>
      </c>
      <c r="F10" s="38" t="s">
        <v>40</v>
      </c>
      <c r="G10" s="38" t="s">
        <v>263</v>
      </c>
      <c r="H10" s="38" t="s">
        <v>262</v>
      </c>
    </row>
    <row r="11" spans="2:8" ht="63.75" x14ac:dyDescent="0.2">
      <c r="B11" s="41">
        <v>6</v>
      </c>
      <c r="C11" s="38" t="s">
        <v>14</v>
      </c>
      <c r="D11" s="38" t="s">
        <v>36</v>
      </c>
      <c r="E11" s="38" t="s">
        <v>39</v>
      </c>
      <c r="F11" s="38" t="s">
        <v>40</v>
      </c>
      <c r="G11" s="38" t="s">
        <v>263</v>
      </c>
      <c r="H11" s="38" t="s">
        <v>262</v>
      </c>
    </row>
    <row r="12" spans="2:8" ht="56.25" customHeight="1" x14ac:dyDescent="0.2">
      <c r="B12" s="41">
        <v>7</v>
      </c>
      <c r="C12" s="38" t="s">
        <v>37</v>
      </c>
      <c r="D12" s="63" t="s">
        <v>38</v>
      </c>
      <c r="E12" s="38" t="s">
        <v>41</v>
      </c>
      <c r="F12" s="38" t="s">
        <v>42</v>
      </c>
      <c r="G12" s="38" t="s">
        <v>43</v>
      </c>
      <c r="H12" s="38" t="s">
        <v>284</v>
      </c>
    </row>
    <row r="13" spans="2:8" ht="38.25" x14ac:dyDescent="0.2">
      <c r="B13" s="41">
        <v>8</v>
      </c>
      <c r="C13" s="38" t="s">
        <v>5</v>
      </c>
      <c r="D13" s="63" t="s">
        <v>59</v>
      </c>
      <c r="E13" s="38" t="s">
        <v>60</v>
      </c>
      <c r="F13" s="38" t="s">
        <v>47</v>
      </c>
      <c r="G13" s="38" t="s">
        <v>44</v>
      </c>
      <c r="H13" s="38" t="s">
        <v>305</v>
      </c>
    </row>
    <row r="14" spans="2:8" ht="42" customHeight="1" x14ac:dyDescent="0.2">
      <c r="B14" s="41">
        <v>9</v>
      </c>
      <c r="C14" s="38" t="s">
        <v>5</v>
      </c>
      <c r="D14" s="63" t="s">
        <v>100</v>
      </c>
      <c r="E14" s="38" t="s">
        <v>41</v>
      </c>
      <c r="F14" s="63" t="s">
        <v>42</v>
      </c>
      <c r="G14" s="38" t="s">
        <v>43</v>
      </c>
      <c r="H14" s="38" t="s">
        <v>286</v>
      </c>
    </row>
    <row r="15" spans="2:8" ht="51" x14ac:dyDescent="0.2">
      <c r="B15" s="41">
        <v>10</v>
      </c>
      <c r="C15" s="38" t="s">
        <v>14</v>
      </c>
      <c r="D15" s="63" t="s">
        <v>19</v>
      </c>
      <c r="E15" s="38" t="s">
        <v>6</v>
      </c>
      <c r="F15" s="38" t="s">
        <v>28</v>
      </c>
      <c r="G15" s="38" t="s">
        <v>51</v>
      </c>
      <c r="H15" s="38" t="s">
        <v>304</v>
      </c>
    </row>
    <row r="16" spans="2:8" ht="41.25" customHeight="1" x14ac:dyDescent="0.2">
      <c r="B16" s="41">
        <v>11</v>
      </c>
      <c r="C16" s="38" t="s">
        <v>80</v>
      </c>
      <c r="D16" s="63" t="s">
        <v>101</v>
      </c>
      <c r="E16" s="131" t="s">
        <v>82</v>
      </c>
      <c r="F16" s="132" t="s">
        <v>47</v>
      </c>
      <c r="G16" s="72" t="s">
        <v>212</v>
      </c>
      <c r="H16" s="38" t="s">
        <v>305</v>
      </c>
    </row>
    <row r="17" spans="1:8" ht="45.75" customHeight="1" x14ac:dyDescent="0.2">
      <c r="B17" s="41">
        <v>12</v>
      </c>
      <c r="C17" s="38" t="s">
        <v>103</v>
      </c>
      <c r="D17" s="63" t="s">
        <v>104</v>
      </c>
      <c r="E17" s="72" t="s">
        <v>41</v>
      </c>
      <c r="F17" s="72" t="s">
        <v>105</v>
      </c>
      <c r="G17" s="75" t="s">
        <v>213</v>
      </c>
      <c r="H17" s="72" t="s">
        <v>283</v>
      </c>
    </row>
    <row r="18" spans="1:8" ht="32.25" customHeight="1" x14ac:dyDescent="0.2">
      <c r="B18" s="41">
        <v>13</v>
      </c>
      <c r="C18" s="38" t="s">
        <v>0</v>
      </c>
      <c r="D18" s="63" t="s">
        <v>106</v>
      </c>
      <c r="E18" s="72" t="s">
        <v>107</v>
      </c>
      <c r="F18" s="72" t="s">
        <v>109</v>
      </c>
      <c r="G18" s="75" t="s">
        <v>110</v>
      </c>
      <c r="H18" s="72" t="s">
        <v>288</v>
      </c>
    </row>
    <row r="19" spans="1:8" ht="25.5" x14ac:dyDescent="0.2">
      <c r="B19" s="15">
        <v>14</v>
      </c>
      <c r="C19" s="77" t="s">
        <v>2</v>
      </c>
      <c r="D19" s="38" t="s">
        <v>20</v>
      </c>
      <c r="E19" s="70" t="s">
        <v>3</v>
      </c>
      <c r="F19" s="128" t="s">
        <v>35</v>
      </c>
      <c r="G19" s="131" t="s">
        <v>237</v>
      </c>
      <c r="H19" s="70" t="s">
        <v>229</v>
      </c>
    </row>
    <row r="20" spans="1:8" ht="38.25" x14ac:dyDescent="0.2">
      <c r="B20" s="15">
        <v>15</v>
      </c>
      <c r="C20" s="76" t="s">
        <v>5</v>
      </c>
      <c r="D20" s="38" t="s">
        <v>21</v>
      </c>
      <c r="E20" s="70" t="s">
        <v>3</v>
      </c>
      <c r="F20" s="128" t="s">
        <v>86</v>
      </c>
      <c r="G20" s="70" t="s">
        <v>247</v>
      </c>
      <c r="H20" s="70" t="s">
        <v>310</v>
      </c>
    </row>
    <row r="21" spans="1:8" ht="25.5" x14ac:dyDescent="0.2">
      <c r="B21" s="15">
        <v>16</v>
      </c>
      <c r="C21" s="76" t="s">
        <v>23</v>
      </c>
      <c r="D21" s="63" t="s">
        <v>24</v>
      </c>
      <c r="E21" s="70" t="s">
        <v>3</v>
      </c>
      <c r="F21" s="128" t="s">
        <v>30</v>
      </c>
      <c r="G21" s="70" t="s">
        <v>254</v>
      </c>
      <c r="H21" s="70" t="s">
        <v>264</v>
      </c>
    </row>
    <row r="22" spans="1:8" s="14" customFormat="1" ht="49.5" customHeight="1" x14ac:dyDescent="0.2">
      <c r="B22" s="15">
        <v>17</v>
      </c>
      <c r="C22" s="62" t="s">
        <v>117</v>
      </c>
      <c r="D22" s="63" t="s">
        <v>118</v>
      </c>
      <c r="E22" s="38" t="s">
        <v>119</v>
      </c>
      <c r="F22" s="63" t="s">
        <v>120</v>
      </c>
      <c r="G22" s="38">
        <v>23077300</v>
      </c>
      <c r="H22" s="38" t="s">
        <v>188</v>
      </c>
    </row>
    <row r="23" spans="1:8" ht="25.5" x14ac:dyDescent="0.2">
      <c r="B23" s="15">
        <v>18</v>
      </c>
      <c r="C23" s="76" t="s">
        <v>80</v>
      </c>
      <c r="D23" s="63" t="s">
        <v>81</v>
      </c>
      <c r="E23" s="70" t="s">
        <v>82</v>
      </c>
      <c r="F23" s="128" t="s">
        <v>83</v>
      </c>
      <c r="G23" s="70" t="s">
        <v>84</v>
      </c>
      <c r="H23" s="38" t="s">
        <v>305</v>
      </c>
    </row>
    <row r="24" spans="1:8" ht="25.5" x14ac:dyDescent="0.2">
      <c r="B24" s="15">
        <v>19</v>
      </c>
      <c r="C24" s="62" t="s">
        <v>5</v>
      </c>
      <c r="D24" s="63" t="s">
        <v>129</v>
      </c>
      <c r="E24" s="38" t="s">
        <v>82</v>
      </c>
      <c r="F24" s="63" t="s">
        <v>47</v>
      </c>
      <c r="G24" s="38" t="s">
        <v>199</v>
      </c>
      <c r="H24" s="38" t="s">
        <v>305</v>
      </c>
    </row>
    <row r="25" spans="1:8" ht="51" x14ac:dyDescent="0.2">
      <c r="A25" s="8"/>
      <c r="B25" s="15">
        <v>20</v>
      </c>
      <c r="C25" s="62" t="s">
        <v>37</v>
      </c>
      <c r="D25" s="73" t="s">
        <v>202</v>
      </c>
      <c r="E25" s="38" t="s">
        <v>203</v>
      </c>
      <c r="F25" s="63" t="s">
        <v>204</v>
      </c>
      <c r="G25" s="133" t="s">
        <v>221</v>
      </c>
      <c r="H25" s="38" t="s">
        <v>255</v>
      </c>
    </row>
    <row r="26" spans="1:8" ht="25.5" x14ac:dyDescent="0.2">
      <c r="B26" s="33">
        <v>21</v>
      </c>
      <c r="C26" s="79" t="s">
        <v>14</v>
      </c>
      <c r="D26" s="86" t="s">
        <v>18</v>
      </c>
      <c r="E26" s="27" t="s">
        <v>3</v>
      </c>
      <c r="F26" s="123" t="s">
        <v>85</v>
      </c>
      <c r="G26" s="27" t="s">
        <v>226</v>
      </c>
      <c r="H26" s="81" t="s">
        <v>260</v>
      </c>
    </row>
    <row r="27" spans="1:8" s="26" customFormat="1" ht="25.5" x14ac:dyDescent="0.2">
      <c r="A27" s="14"/>
      <c r="B27" s="33">
        <v>22</v>
      </c>
      <c r="C27" s="89" t="s">
        <v>50</v>
      </c>
      <c r="D27" s="86" t="s">
        <v>206</v>
      </c>
      <c r="E27" s="27" t="s">
        <v>3</v>
      </c>
      <c r="F27" s="123" t="s">
        <v>238</v>
      </c>
      <c r="G27" s="27" t="s">
        <v>90</v>
      </c>
      <c r="H27" s="27" t="s">
        <v>267</v>
      </c>
    </row>
    <row r="28" spans="1:8" ht="25.5" x14ac:dyDescent="0.2">
      <c r="B28" s="15">
        <v>23</v>
      </c>
      <c r="C28" s="38" t="s">
        <v>5</v>
      </c>
      <c r="D28" s="63" t="s">
        <v>130</v>
      </c>
      <c r="E28" s="38" t="s">
        <v>82</v>
      </c>
      <c r="F28" s="63" t="s">
        <v>47</v>
      </c>
      <c r="G28" s="38" t="s">
        <v>220</v>
      </c>
      <c r="H28" s="38" t="s">
        <v>305</v>
      </c>
    </row>
    <row r="29" spans="1:8" ht="38.25" x14ac:dyDescent="0.2">
      <c r="B29" s="15">
        <v>24</v>
      </c>
      <c r="C29" s="38" t="s">
        <v>0</v>
      </c>
      <c r="D29" s="63" t="s">
        <v>115</v>
      </c>
      <c r="E29" s="38" t="s">
        <v>239</v>
      </c>
      <c r="F29" s="134" t="s">
        <v>116</v>
      </c>
      <c r="G29" s="101">
        <v>22459800</v>
      </c>
      <c r="H29" s="101" t="s">
        <v>189</v>
      </c>
    </row>
    <row r="30" spans="1:8" ht="25.5" x14ac:dyDescent="0.2">
      <c r="B30" s="33">
        <f>+B29+1</f>
        <v>25</v>
      </c>
      <c r="C30" s="89" t="s">
        <v>5</v>
      </c>
      <c r="D30" s="86" t="s">
        <v>49</v>
      </c>
      <c r="E30" s="27" t="s">
        <v>48</v>
      </c>
      <c r="F30" s="123" t="s">
        <v>67</v>
      </c>
      <c r="G30" s="80" t="s">
        <v>66</v>
      </c>
      <c r="H30" s="27" t="s">
        <v>201</v>
      </c>
    </row>
    <row r="31" spans="1:8" x14ac:dyDescent="0.2">
      <c r="H31" s="141"/>
    </row>
    <row r="32" spans="1:8" x14ac:dyDescent="0.2">
      <c r="H32" s="141"/>
    </row>
    <row r="33" spans="8:8" x14ac:dyDescent="0.2">
      <c r="H33" s="141"/>
    </row>
    <row r="34" spans="8:8" x14ac:dyDescent="0.2">
      <c r="H34" s="141"/>
    </row>
    <row r="35" spans="8:8" x14ac:dyDescent="0.2">
      <c r="H35" s="141"/>
    </row>
    <row r="36" spans="8:8" x14ac:dyDescent="0.2">
      <c r="H36" s="141"/>
    </row>
    <row r="37" spans="8:8" x14ac:dyDescent="0.2">
      <c r="H37" s="141"/>
    </row>
    <row r="38" spans="8:8" x14ac:dyDescent="0.2">
      <c r="H38" s="141"/>
    </row>
    <row r="39" spans="8:8" x14ac:dyDescent="0.2">
      <c r="H39" s="141"/>
    </row>
    <row r="40" spans="8:8" x14ac:dyDescent="0.2">
      <c r="H40" s="141"/>
    </row>
    <row r="41" spans="8:8" x14ac:dyDescent="0.2">
      <c r="H41" s="141"/>
    </row>
    <row r="42" spans="8:8" x14ac:dyDescent="0.2">
      <c r="H42" s="141"/>
    </row>
    <row r="43" spans="8:8" x14ac:dyDescent="0.2">
      <c r="H43" s="141"/>
    </row>
    <row r="44" spans="8:8" x14ac:dyDescent="0.2">
      <c r="H44" s="141"/>
    </row>
    <row r="45" spans="8:8" x14ac:dyDescent="0.2">
      <c r="H45" s="141"/>
    </row>
    <row r="46" spans="8:8" x14ac:dyDescent="0.2">
      <c r="H46" s="141"/>
    </row>
    <row r="47" spans="8:8" x14ac:dyDescent="0.2">
      <c r="H47" s="141"/>
    </row>
    <row r="48" spans="8:8" x14ac:dyDescent="0.2">
      <c r="H48" s="141"/>
    </row>
    <row r="49" spans="8:8" x14ac:dyDescent="0.2">
      <c r="H49" s="141"/>
    </row>
    <row r="50" spans="8:8" x14ac:dyDescent="0.2">
      <c r="H50" s="141"/>
    </row>
    <row r="51" spans="8:8" x14ac:dyDescent="0.2">
      <c r="H51" s="141"/>
    </row>
    <row r="52" spans="8:8" x14ac:dyDescent="0.2">
      <c r="H52" s="141"/>
    </row>
    <row r="53" spans="8:8" x14ac:dyDescent="0.2">
      <c r="H53" s="141"/>
    </row>
    <row r="54" spans="8:8" x14ac:dyDescent="0.2">
      <c r="H54" s="141"/>
    </row>
    <row r="55" spans="8:8" x14ac:dyDescent="0.2">
      <c r="H55" s="141"/>
    </row>
    <row r="56" spans="8:8" x14ac:dyDescent="0.2">
      <c r="H56" s="141"/>
    </row>
    <row r="57" spans="8:8" x14ac:dyDescent="0.2">
      <c r="H57" s="141"/>
    </row>
    <row r="58" spans="8:8" x14ac:dyDescent="0.2">
      <c r="H58" s="141"/>
    </row>
    <row r="59" spans="8:8" x14ac:dyDescent="0.2">
      <c r="H59" s="141"/>
    </row>
    <row r="60" spans="8:8" x14ac:dyDescent="0.2">
      <c r="H60" s="141"/>
    </row>
    <row r="61" spans="8:8" x14ac:dyDescent="0.2">
      <c r="H61" s="141"/>
    </row>
    <row r="62" spans="8:8" x14ac:dyDescent="0.2">
      <c r="H62" s="141"/>
    </row>
    <row r="63" spans="8:8" x14ac:dyDescent="0.2">
      <c r="H63" s="141"/>
    </row>
    <row r="64" spans="8:8" x14ac:dyDescent="0.2">
      <c r="H64" s="141"/>
    </row>
    <row r="65" spans="8:8" x14ac:dyDescent="0.2">
      <c r="H65" s="141"/>
    </row>
    <row r="66" spans="8:8" x14ac:dyDescent="0.2">
      <c r="H66" s="141"/>
    </row>
    <row r="67" spans="8:8" x14ac:dyDescent="0.2">
      <c r="H67" s="141"/>
    </row>
    <row r="68" spans="8:8" x14ac:dyDescent="0.2">
      <c r="H68" s="141"/>
    </row>
    <row r="69" spans="8:8" x14ac:dyDescent="0.2">
      <c r="H69" s="141"/>
    </row>
    <row r="70" spans="8:8" x14ac:dyDescent="0.2">
      <c r="H70" s="141"/>
    </row>
    <row r="71" spans="8:8" x14ac:dyDescent="0.2">
      <c r="H71" s="141"/>
    </row>
    <row r="72" spans="8:8" x14ac:dyDescent="0.2">
      <c r="H72" s="141"/>
    </row>
    <row r="73" spans="8:8" x14ac:dyDescent="0.2">
      <c r="H73" s="141"/>
    </row>
    <row r="74" spans="8:8" x14ac:dyDescent="0.2">
      <c r="H74" s="141"/>
    </row>
    <row r="75" spans="8:8" x14ac:dyDescent="0.2">
      <c r="H75" s="141"/>
    </row>
    <row r="76" spans="8:8" x14ac:dyDescent="0.2">
      <c r="H76" s="141"/>
    </row>
    <row r="77" spans="8:8" x14ac:dyDescent="0.2">
      <c r="H77" s="141"/>
    </row>
    <row r="78" spans="8:8" x14ac:dyDescent="0.2">
      <c r="H78" s="141"/>
    </row>
    <row r="79" spans="8:8" x14ac:dyDescent="0.2">
      <c r="H79" s="141"/>
    </row>
    <row r="80" spans="8:8" x14ac:dyDescent="0.2">
      <c r="H80" s="141"/>
    </row>
    <row r="81" spans="8:8" x14ac:dyDescent="0.2">
      <c r="H81" s="141"/>
    </row>
    <row r="82" spans="8:8" x14ac:dyDescent="0.2">
      <c r="H82" s="141"/>
    </row>
    <row r="83" spans="8:8" x14ac:dyDescent="0.2">
      <c r="H83" s="141"/>
    </row>
    <row r="84" spans="8:8" x14ac:dyDescent="0.2">
      <c r="H84" s="141"/>
    </row>
    <row r="85" spans="8:8" x14ac:dyDescent="0.2">
      <c r="H85" s="141"/>
    </row>
    <row r="86" spans="8:8" x14ac:dyDescent="0.2">
      <c r="H86" s="141"/>
    </row>
    <row r="87" spans="8:8" x14ac:dyDescent="0.2">
      <c r="H87" s="141"/>
    </row>
    <row r="88" spans="8:8" x14ac:dyDescent="0.2">
      <c r="H88" s="141"/>
    </row>
    <row r="89" spans="8:8" x14ac:dyDescent="0.2">
      <c r="H89" s="141"/>
    </row>
    <row r="90" spans="8:8" x14ac:dyDescent="0.2">
      <c r="H90" s="141"/>
    </row>
    <row r="91" spans="8:8" x14ac:dyDescent="0.2">
      <c r="H91" s="141"/>
    </row>
    <row r="92" spans="8:8" x14ac:dyDescent="0.2">
      <c r="H92" s="141"/>
    </row>
    <row r="93" spans="8:8" x14ac:dyDescent="0.2">
      <c r="H93" s="141"/>
    </row>
    <row r="94" spans="8:8" x14ac:dyDescent="0.2">
      <c r="H94" s="141"/>
    </row>
    <row r="95" spans="8:8" x14ac:dyDescent="0.2">
      <c r="H95" s="141"/>
    </row>
    <row r="96" spans="8:8" x14ac:dyDescent="0.2">
      <c r="H96" s="141"/>
    </row>
    <row r="97" spans="8:8" x14ac:dyDescent="0.2">
      <c r="H97" s="141"/>
    </row>
    <row r="98" spans="8:8" x14ac:dyDescent="0.2">
      <c r="H98" s="141"/>
    </row>
    <row r="99" spans="8:8" x14ac:dyDescent="0.2">
      <c r="H99" s="141"/>
    </row>
    <row r="100" spans="8:8" x14ac:dyDescent="0.2">
      <c r="H100" s="141"/>
    </row>
    <row r="101" spans="8:8" x14ac:dyDescent="0.2">
      <c r="H101" s="141"/>
    </row>
    <row r="102" spans="8:8" x14ac:dyDescent="0.2">
      <c r="H102" s="141"/>
    </row>
    <row r="103" spans="8:8" x14ac:dyDescent="0.2">
      <c r="H103" s="141"/>
    </row>
    <row r="104" spans="8:8" x14ac:dyDescent="0.2">
      <c r="H104" s="141"/>
    </row>
    <row r="105" spans="8:8" x14ac:dyDescent="0.2">
      <c r="H105" s="141"/>
    </row>
    <row r="106" spans="8:8" x14ac:dyDescent="0.2">
      <c r="H106" s="141"/>
    </row>
    <row r="107" spans="8:8" x14ac:dyDescent="0.2">
      <c r="H107" s="141"/>
    </row>
    <row r="108" spans="8:8" x14ac:dyDescent="0.2">
      <c r="H108" s="141"/>
    </row>
    <row r="109" spans="8:8" x14ac:dyDescent="0.2">
      <c r="H109" s="141"/>
    </row>
    <row r="110" spans="8:8" x14ac:dyDescent="0.2">
      <c r="H110" s="141"/>
    </row>
  </sheetData>
  <sortState ref="B6:I20">
    <sortCondition ref="I6:I20"/>
  </sortState>
  <mergeCells count="8">
    <mergeCell ref="B1:H1"/>
    <mergeCell ref="B2:H2"/>
    <mergeCell ref="B3:H3"/>
    <mergeCell ref="B4:B5"/>
    <mergeCell ref="C4:C5"/>
    <mergeCell ref="D4:D5"/>
    <mergeCell ref="E4:E5"/>
    <mergeCell ref="F4:H4"/>
  </mergeCells>
  <pageMargins left="0.70866141732283472" right="0.70866141732283472" top="0.74803149606299213" bottom="0.74803149606299213" header="0.31496062992125984" footer="0.31496062992125984"/>
  <pageSetup paperSize="5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showGridLines="0" view="pageBreakPreview" zoomScaleSheetLayoutView="100" workbookViewId="0">
      <selection activeCell="B7" sqref="B7:H7"/>
    </sheetView>
  </sheetViews>
  <sheetFormatPr baseColWidth="10" defaultRowHeight="13.5" x14ac:dyDescent="0.25"/>
  <cols>
    <col min="1" max="1" width="2.7109375" style="58" customWidth="1"/>
    <col min="2" max="2" width="6.140625" style="67" customWidth="1"/>
    <col min="3" max="3" width="15.7109375" style="65" customWidth="1"/>
    <col min="4" max="4" width="33.85546875" style="66" customWidth="1"/>
    <col min="5" max="5" width="28.7109375" style="67" customWidth="1"/>
    <col min="6" max="6" width="33" style="68" customWidth="1"/>
    <col min="7" max="7" width="13.42578125" style="69" customWidth="1"/>
    <col min="8" max="8" width="25.7109375" style="69" customWidth="1"/>
    <col min="9" max="9" width="2.7109375" style="58" customWidth="1"/>
    <col min="10" max="10" width="11.7109375" style="58" customWidth="1"/>
    <col min="11" max="16384" width="11.42578125" style="58"/>
  </cols>
  <sheetData>
    <row r="1" spans="1:9" s="50" customFormat="1" ht="9" x14ac:dyDescent="0.15">
      <c r="A1" s="49" t="s">
        <v>3</v>
      </c>
      <c r="C1" s="51"/>
      <c r="D1" s="52"/>
      <c r="E1" s="53"/>
      <c r="F1" s="54"/>
      <c r="G1" s="55"/>
      <c r="H1" s="55"/>
    </row>
    <row r="2" spans="1:9" s="50" customFormat="1" ht="9" x14ac:dyDescent="0.15">
      <c r="A2" s="56" t="s">
        <v>112</v>
      </c>
      <c r="C2" s="51"/>
      <c r="D2" s="52"/>
      <c r="E2" s="53"/>
      <c r="F2" s="54"/>
      <c r="G2" s="55"/>
      <c r="H2" s="55"/>
      <c r="I2" s="57"/>
    </row>
    <row r="3" spans="1:9" s="50" customFormat="1" ht="9" x14ac:dyDescent="0.15">
      <c r="C3" s="51"/>
      <c r="D3" s="52"/>
      <c r="E3" s="53"/>
      <c r="F3" s="54"/>
      <c r="G3" s="55"/>
      <c r="H3" s="55"/>
    </row>
    <row r="4" spans="1:9" ht="14.25" x14ac:dyDescent="0.2">
      <c r="B4" s="179" t="s">
        <v>294</v>
      </c>
      <c r="C4" s="179"/>
      <c r="D4" s="179"/>
      <c r="E4" s="179"/>
      <c r="F4" s="179"/>
      <c r="G4" s="179"/>
      <c r="H4" s="179"/>
    </row>
    <row r="5" spans="1:9" ht="14.25" x14ac:dyDescent="0.2">
      <c r="B5" s="180" t="s">
        <v>295</v>
      </c>
      <c r="C5" s="180"/>
      <c r="D5" s="180"/>
      <c r="E5" s="180"/>
      <c r="F5" s="180"/>
      <c r="G5" s="180"/>
      <c r="H5" s="180"/>
    </row>
    <row r="6" spans="1:9" ht="14.25" x14ac:dyDescent="0.2">
      <c r="B6" s="181" t="s">
        <v>312</v>
      </c>
      <c r="C6" s="181"/>
      <c r="D6" s="181"/>
      <c r="E6" s="181"/>
      <c r="F6" s="181"/>
      <c r="G6" s="181"/>
      <c r="H6" s="181"/>
    </row>
    <row r="7" spans="1:9" ht="14.25" x14ac:dyDescent="0.2">
      <c r="B7" s="181" t="s">
        <v>296</v>
      </c>
      <c r="C7" s="181"/>
      <c r="D7" s="181"/>
      <c r="E7" s="181"/>
      <c r="F7" s="181"/>
      <c r="G7" s="181"/>
      <c r="H7" s="181"/>
    </row>
    <row r="8" spans="1:9" s="59" customFormat="1" thickBot="1" x14ac:dyDescent="0.3">
      <c r="B8" s="182"/>
      <c r="C8" s="182"/>
      <c r="D8" s="182"/>
      <c r="E8" s="147"/>
      <c r="F8" s="148"/>
      <c r="G8" s="149"/>
      <c r="H8" s="149"/>
    </row>
    <row r="9" spans="1:9" s="60" customFormat="1" ht="14.25" thickTop="1" x14ac:dyDescent="0.2">
      <c r="B9" s="183" t="s">
        <v>1</v>
      </c>
      <c r="C9" s="185" t="s">
        <v>13</v>
      </c>
      <c r="D9" s="185" t="s">
        <v>12</v>
      </c>
      <c r="E9" s="185" t="s">
        <v>190</v>
      </c>
      <c r="F9" s="187" t="s">
        <v>8</v>
      </c>
      <c r="G9" s="187"/>
      <c r="H9" s="188"/>
    </row>
    <row r="10" spans="1:9" s="60" customFormat="1" ht="14.25" thickBot="1" x14ac:dyDescent="0.25">
      <c r="B10" s="184"/>
      <c r="C10" s="186"/>
      <c r="D10" s="186"/>
      <c r="E10" s="186"/>
      <c r="F10" s="150" t="s">
        <v>7</v>
      </c>
      <c r="G10" s="150" t="s">
        <v>9</v>
      </c>
      <c r="H10" s="151" t="s">
        <v>10</v>
      </c>
    </row>
    <row r="11" spans="1:9" s="26" customFormat="1" ht="26.25" thickTop="1" x14ac:dyDescent="0.2">
      <c r="B11" s="15">
        <v>1</v>
      </c>
      <c r="C11" s="62" t="s">
        <v>15</v>
      </c>
      <c r="D11" s="63" t="s">
        <v>137</v>
      </c>
      <c r="E11" s="38" t="s">
        <v>3</v>
      </c>
      <c r="F11" s="63" t="s">
        <v>178</v>
      </c>
      <c r="G11" s="38" t="s">
        <v>215</v>
      </c>
      <c r="H11" s="38" t="s">
        <v>270</v>
      </c>
      <c r="I11" s="26" t="s">
        <v>138</v>
      </c>
    </row>
    <row r="12" spans="1:9" s="26" customFormat="1" ht="25.5" x14ac:dyDescent="0.2">
      <c r="B12" s="15">
        <f>+B11+1</f>
        <v>2</v>
      </c>
      <c r="C12" s="62" t="s">
        <v>15</v>
      </c>
      <c r="D12" s="63" t="s">
        <v>139</v>
      </c>
      <c r="E12" s="38" t="s">
        <v>3</v>
      </c>
      <c r="F12" s="63" t="s">
        <v>140</v>
      </c>
      <c r="G12" s="38" t="s">
        <v>215</v>
      </c>
      <c r="H12" s="38" t="s">
        <v>299</v>
      </c>
      <c r="I12" s="26" t="s">
        <v>138</v>
      </c>
    </row>
    <row r="13" spans="1:9" s="26" customFormat="1" ht="38.25" x14ac:dyDescent="0.2">
      <c r="B13" s="15">
        <f t="shared" ref="B13:B25" si="0">+B12+1</f>
        <v>3</v>
      </c>
      <c r="C13" s="62" t="s">
        <v>0</v>
      </c>
      <c r="D13" s="63" t="s">
        <v>142</v>
      </c>
      <c r="E13" s="38" t="s">
        <v>143</v>
      </c>
      <c r="F13" s="63" t="s">
        <v>180</v>
      </c>
      <c r="G13" s="38" t="s">
        <v>144</v>
      </c>
      <c r="H13" s="73" t="s">
        <v>244</v>
      </c>
      <c r="I13" s="26" t="s">
        <v>138</v>
      </c>
    </row>
    <row r="14" spans="1:9" s="26" customFormat="1" ht="63.75" x14ac:dyDescent="0.2">
      <c r="B14" s="15">
        <f t="shared" si="0"/>
        <v>4</v>
      </c>
      <c r="C14" s="62" t="s">
        <v>50</v>
      </c>
      <c r="D14" s="63" t="s">
        <v>156</v>
      </c>
      <c r="E14" s="38" t="s">
        <v>157</v>
      </c>
      <c r="F14" s="63" t="s">
        <v>297</v>
      </c>
      <c r="G14" s="38" t="s">
        <v>214</v>
      </c>
      <c r="H14" s="38" t="s">
        <v>276</v>
      </c>
    </row>
    <row r="15" spans="1:9" s="26" customFormat="1" ht="66.75" customHeight="1" x14ac:dyDescent="0.2">
      <c r="B15" s="15">
        <f t="shared" si="0"/>
        <v>5</v>
      </c>
      <c r="C15" s="62" t="s">
        <v>50</v>
      </c>
      <c r="D15" s="63" t="s">
        <v>209</v>
      </c>
      <c r="E15" s="38" t="s">
        <v>3</v>
      </c>
      <c r="F15" s="63" t="s">
        <v>240</v>
      </c>
      <c r="G15" s="38" t="s">
        <v>241</v>
      </c>
      <c r="H15" s="73" t="s">
        <v>261</v>
      </c>
    </row>
    <row r="16" spans="1:9" s="26" customFormat="1" ht="63.75" x14ac:dyDescent="0.2">
      <c r="B16" s="15">
        <f t="shared" si="0"/>
        <v>6</v>
      </c>
      <c r="C16" s="62" t="s">
        <v>2</v>
      </c>
      <c r="D16" s="63" t="s">
        <v>160</v>
      </c>
      <c r="E16" s="38" t="s">
        <v>3</v>
      </c>
      <c r="F16" s="63" t="s">
        <v>161</v>
      </c>
      <c r="G16" s="38" t="s">
        <v>53</v>
      </c>
      <c r="H16" s="100" t="s">
        <v>300</v>
      </c>
    </row>
    <row r="17" spans="1:16" s="26" customFormat="1" ht="51" x14ac:dyDescent="0.2">
      <c r="B17" s="15">
        <f t="shared" si="0"/>
        <v>7</v>
      </c>
      <c r="C17" s="62" t="s">
        <v>163</v>
      </c>
      <c r="D17" s="63" t="s">
        <v>164</v>
      </c>
      <c r="E17" s="38" t="s">
        <v>3</v>
      </c>
      <c r="F17" s="63" t="s">
        <v>182</v>
      </c>
      <c r="G17" s="38" t="s">
        <v>217</v>
      </c>
      <c r="H17" s="73" t="s">
        <v>243</v>
      </c>
    </row>
    <row r="18" spans="1:16" s="26" customFormat="1" ht="55.5" customHeight="1" x14ac:dyDescent="0.2">
      <c r="B18" s="15">
        <f t="shared" si="0"/>
        <v>8</v>
      </c>
      <c r="C18" s="62" t="s">
        <v>14</v>
      </c>
      <c r="D18" s="63" t="s">
        <v>225</v>
      </c>
      <c r="E18" s="38" t="s">
        <v>3</v>
      </c>
      <c r="F18" s="63" t="s">
        <v>177</v>
      </c>
      <c r="G18" s="38" t="s">
        <v>223</v>
      </c>
      <c r="H18" s="39" t="s">
        <v>301</v>
      </c>
    </row>
    <row r="19" spans="1:16" s="26" customFormat="1" ht="38.25" x14ac:dyDescent="0.2">
      <c r="B19" s="15">
        <f t="shared" si="0"/>
        <v>9</v>
      </c>
      <c r="C19" s="62" t="s">
        <v>14</v>
      </c>
      <c r="D19" s="63" t="s">
        <v>224</v>
      </c>
      <c r="E19" s="38" t="s">
        <v>3</v>
      </c>
      <c r="F19" s="63" t="s">
        <v>162</v>
      </c>
      <c r="G19" s="38" t="s">
        <v>222</v>
      </c>
      <c r="H19" s="73" t="s">
        <v>274</v>
      </c>
    </row>
    <row r="20" spans="1:16" s="14" customFormat="1" ht="25.5" x14ac:dyDescent="0.2">
      <c r="B20" s="15">
        <f t="shared" si="0"/>
        <v>10</v>
      </c>
      <c r="C20" s="89" t="s">
        <v>14</v>
      </c>
      <c r="D20" s="86" t="s">
        <v>74</v>
      </c>
      <c r="E20" s="80" t="s">
        <v>3</v>
      </c>
      <c r="F20" s="118" t="s">
        <v>75</v>
      </c>
      <c r="G20" s="81">
        <v>22907000</v>
      </c>
      <c r="H20" s="81" t="s">
        <v>260</v>
      </c>
    </row>
    <row r="21" spans="1:16" s="26" customFormat="1" ht="63.75" x14ac:dyDescent="0.2">
      <c r="A21" s="14"/>
      <c r="B21" s="15">
        <f t="shared" si="0"/>
        <v>11</v>
      </c>
      <c r="C21" s="89" t="s">
        <v>0</v>
      </c>
      <c r="D21" s="86" t="s">
        <v>17</v>
      </c>
      <c r="E21" s="80" t="s">
        <v>3</v>
      </c>
      <c r="F21" s="120" t="s">
        <v>52</v>
      </c>
      <c r="G21" s="121" t="s">
        <v>53</v>
      </c>
      <c r="H21" s="137" t="s">
        <v>300</v>
      </c>
    </row>
    <row r="22" spans="1:16" s="14" customFormat="1" ht="63.75" x14ac:dyDescent="0.2">
      <c r="A22" s="26"/>
      <c r="B22" s="15">
        <f t="shared" si="0"/>
        <v>12</v>
      </c>
      <c r="C22" s="90" t="s">
        <v>14</v>
      </c>
      <c r="D22" s="86" t="s">
        <v>269</v>
      </c>
      <c r="E22" s="27" t="s">
        <v>3</v>
      </c>
      <c r="F22" s="123" t="s">
        <v>52</v>
      </c>
      <c r="G22" s="122" t="s">
        <v>53</v>
      </c>
      <c r="H22" s="138" t="s">
        <v>300</v>
      </c>
    </row>
    <row r="23" spans="1:16" s="26" customFormat="1" ht="140.25" x14ac:dyDescent="0.2">
      <c r="A23" s="14"/>
      <c r="B23" s="15">
        <f t="shared" si="0"/>
        <v>13</v>
      </c>
      <c r="C23" s="16" t="s">
        <v>15</v>
      </c>
      <c r="D23" s="63" t="s">
        <v>141</v>
      </c>
      <c r="E23" s="38" t="s">
        <v>3</v>
      </c>
      <c r="F23" s="63" t="s">
        <v>179</v>
      </c>
      <c r="G23" s="38" t="s">
        <v>278</v>
      </c>
      <c r="H23" s="139" t="s">
        <v>309</v>
      </c>
      <c r="I23" s="93"/>
      <c r="J23" s="94"/>
      <c r="K23" s="95"/>
      <c r="L23" s="96"/>
      <c r="M23" s="97"/>
      <c r="N23" s="96"/>
      <c r="O23" s="98"/>
      <c r="P23" s="99"/>
    </row>
    <row r="24" spans="1:16" s="8" customFormat="1" ht="58.5" customHeight="1" x14ac:dyDescent="0.2">
      <c r="A24" s="75"/>
      <c r="B24" s="15">
        <f t="shared" si="0"/>
        <v>14</v>
      </c>
      <c r="C24" s="61" t="s">
        <v>15</v>
      </c>
      <c r="D24" s="87" t="s">
        <v>207</v>
      </c>
      <c r="E24" s="124" t="s">
        <v>3</v>
      </c>
      <c r="F24" s="125" t="s">
        <v>177</v>
      </c>
      <c r="G24" s="71" t="s">
        <v>223</v>
      </c>
      <c r="H24" s="140" t="s">
        <v>301</v>
      </c>
      <c r="I24" s="75"/>
    </row>
    <row r="25" spans="1:16" s="26" customFormat="1" ht="63.75" x14ac:dyDescent="0.2">
      <c r="B25" s="15">
        <f t="shared" si="0"/>
        <v>15</v>
      </c>
      <c r="C25" s="16" t="s">
        <v>15</v>
      </c>
      <c r="D25" s="63" t="s">
        <v>208</v>
      </c>
      <c r="E25" s="38" t="s">
        <v>3</v>
      </c>
      <c r="F25" s="63" t="s">
        <v>252</v>
      </c>
      <c r="G25" s="38" t="s">
        <v>216</v>
      </c>
      <c r="H25" s="100" t="s">
        <v>279</v>
      </c>
    </row>
    <row r="26" spans="1:16" ht="34.5" customHeight="1" x14ac:dyDescent="0.25">
      <c r="B26" s="25" t="s">
        <v>135</v>
      </c>
      <c r="C26" s="109"/>
      <c r="D26" s="110"/>
      <c r="E26" s="111"/>
      <c r="F26" s="112"/>
      <c r="G26" s="85"/>
      <c r="H26" s="85"/>
    </row>
    <row r="27" spans="1:16" x14ac:dyDescent="0.25">
      <c r="B27" s="25"/>
      <c r="C27" s="113"/>
      <c r="D27" s="114"/>
      <c r="E27" s="115"/>
      <c r="F27" s="112"/>
      <c r="G27" s="85"/>
      <c r="H27" s="85"/>
    </row>
    <row r="28" spans="1:16" x14ac:dyDescent="0.25">
      <c r="B28" s="25"/>
      <c r="C28" s="113"/>
      <c r="D28" s="114"/>
      <c r="E28" s="115"/>
      <c r="F28" s="112"/>
      <c r="G28" s="85"/>
      <c r="H28" s="64"/>
    </row>
    <row r="29" spans="1:16" x14ac:dyDescent="0.25">
      <c r="C29" s="113"/>
      <c r="D29" s="114"/>
      <c r="E29" s="115"/>
      <c r="F29" s="116"/>
      <c r="G29" s="117"/>
    </row>
    <row r="30" spans="1:16" x14ac:dyDescent="0.25">
      <c r="C30" s="113"/>
      <c r="D30" s="114"/>
      <c r="E30" s="115"/>
      <c r="F30" s="116"/>
      <c r="G30" s="117"/>
    </row>
    <row r="31" spans="1:16" x14ac:dyDescent="0.25">
      <c r="C31" s="113"/>
      <c r="D31" s="114"/>
      <c r="E31" s="115"/>
      <c r="F31" s="116"/>
      <c r="G31" s="117"/>
    </row>
  </sheetData>
  <mergeCells count="10">
    <mergeCell ref="B9:B10"/>
    <mergeCell ref="C9:C10"/>
    <mergeCell ref="D9:D10"/>
    <mergeCell ref="E9:E10"/>
    <mergeCell ref="F9:H9"/>
    <mergeCell ref="B4:H4"/>
    <mergeCell ref="B5:H5"/>
    <mergeCell ref="B6:H6"/>
    <mergeCell ref="B7:H7"/>
    <mergeCell ref="B8:D8"/>
  </mergeCells>
  <printOptions horizontalCentered="1"/>
  <pageMargins left="1.2598425196850394" right="0.15748031496062992" top="0.62992125984251968" bottom="0.47244094488188981" header="0.31496062992125984" footer="0.19685039370078741"/>
  <pageSetup paperSize="5" scale="92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Vig. Admón. Central</vt:lpstr>
      <vt:lpstr>Vigdescentralizadas y autónomas</vt:lpstr>
      <vt:lpstr>Vencidos</vt:lpstr>
      <vt:lpstr>Extintos pendientes de liquidar</vt:lpstr>
      <vt:lpstr>extintos</vt:lpstr>
      <vt:lpstr>laip</vt:lpstr>
      <vt:lpstr>'Extintos pendientes de liquidar'!Área_de_impresión</vt:lpstr>
      <vt:lpstr>laip!Área_de_impresión</vt:lpstr>
      <vt:lpstr>Vencidos!Área_de_impresión</vt:lpstr>
      <vt:lpstr>'Vig. Admón. Central'!Área_de_impresión</vt:lpstr>
      <vt:lpstr>'Vigdescentralizadas y autónomas'!Área_de_impresión</vt:lpstr>
      <vt:lpstr>'Extintos pendientes de liquidar'!Títulos_a_imprimir</vt:lpstr>
      <vt:lpstr>laip!Títulos_a_imprimir</vt:lpstr>
      <vt:lpstr>Vencidos!Títulos_a_imprimir</vt:lpstr>
      <vt:lpstr>'Vig. Admón. Central'!Títulos_a_imprimir</vt:lpstr>
      <vt:lpstr>'Vigdescentralizadas y autónomas'!Títulos_a_imprimir</vt:lpstr>
    </vt:vector>
  </TitlesOfParts>
  <Company>Financiamiento Externo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 22-06-09</dc:title>
  <dc:creator>sandrar</dc:creator>
  <cp:lastModifiedBy>Luis Adrián Guerra</cp:lastModifiedBy>
  <cp:lastPrinted>2020-01-29T16:11:04Z</cp:lastPrinted>
  <dcterms:created xsi:type="dcterms:W3CDTF">2001-09-13T20:30:09Z</dcterms:created>
  <dcterms:modified xsi:type="dcterms:W3CDTF">2020-02-24T22:21:56Z</dcterms:modified>
</cp:coreProperties>
</file>