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0\Desktop\"/>
    </mc:Choice>
  </mc:AlternateContent>
  <xr:revisionPtr revIDLastSave="0" documentId="13_ncr:1_{D5C9EC6C-2742-4094-B4DA-01C497452FF2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clasificador de genero abril " sheetId="3" r:id="rId1"/>
    <sheet name="AENCION POR GENERO ENERO" sheetId="4" r:id="rId2"/>
    <sheet name="Renglon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4" l="1"/>
  <c r="N25" i="4" s="1"/>
  <c r="O25" i="4" s="1"/>
  <c r="D25" i="4"/>
  <c r="I24" i="4"/>
  <c r="N24" i="4" s="1"/>
  <c r="O24" i="4" s="1"/>
  <c r="D24" i="4"/>
  <c r="I23" i="4"/>
  <c r="N23" i="4" s="1"/>
  <c r="O23" i="4" s="1"/>
  <c r="D23" i="4"/>
  <c r="I22" i="4"/>
  <c r="O22" i="4" s="1"/>
  <c r="D22" i="4"/>
  <c r="I21" i="4"/>
  <c r="N21" i="4" s="1"/>
  <c r="O21" i="4" s="1"/>
  <c r="D21" i="4"/>
  <c r="I20" i="4"/>
  <c r="N20" i="4" s="1"/>
  <c r="O20" i="4" s="1"/>
  <c r="D20" i="4"/>
  <c r="I19" i="4"/>
  <c r="N19" i="4" s="1"/>
  <c r="O19" i="4" s="1"/>
  <c r="D19" i="4"/>
  <c r="I18" i="4"/>
  <c r="N18" i="4" s="1"/>
  <c r="O18" i="4" s="1"/>
  <c r="D18" i="4"/>
  <c r="I17" i="4"/>
  <c r="N17" i="4" s="1"/>
  <c r="O17" i="4" s="1"/>
  <c r="D17" i="4"/>
  <c r="I16" i="4"/>
  <c r="N16" i="4" s="1"/>
  <c r="O16" i="4" s="1"/>
  <c r="D16" i="4"/>
  <c r="O15" i="4"/>
  <c r="I15" i="4"/>
  <c r="D15" i="4"/>
  <c r="I14" i="4"/>
  <c r="O14" i="4" s="1"/>
  <c r="D14" i="4"/>
  <c r="I13" i="4"/>
  <c r="O13" i="4" s="1"/>
  <c r="D13" i="4"/>
  <c r="I12" i="4"/>
  <c r="O12" i="4" s="1"/>
  <c r="D12" i="4"/>
  <c r="I11" i="4"/>
  <c r="D11" i="4"/>
  <c r="O10" i="4"/>
  <c r="I10" i="4"/>
  <c r="D10" i="4"/>
  <c r="I9" i="4"/>
  <c r="D9" i="4"/>
  <c r="O8" i="4"/>
  <c r="I8" i="4"/>
  <c r="D8" i="4"/>
  <c r="I7" i="4"/>
  <c r="N7" i="4" s="1"/>
  <c r="O7" i="4" s="1"/>
  <c r="D7" i="4"/>
  <c r="I6" i="4"/>
  <c r="N6" i="4" s="1"/>
  <c r="O6" i="4" s="1"/>
  <c r="D6" i="4"/>
</calcChain>
</file>

<file path=xl/sharedStrings.xml><?xml version="1.0" encoding="utf-8"?>
<sst xmlns="http://schemas.openxmlformats.org/spreadsheetml/2006/main" count="352" uniqueCount="98">
  <si>
    <t>Plantilla de Clasificador Temático 1</t>
  </si>
  <si>
    <t>Enfoque de Género</t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</si>
  <si>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</si>
  <si>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</si>
  <si>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</si>
  <si>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</si>
  <si>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</si>
  <si>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</si>
  <si>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</si>
  <si>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</si>
  <si>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</si>
  <si>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</si>
  <si>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</si>
  <si>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</si>
  <si>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</si>
  <si>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RENGLON</t>
  </si>
  <si>
    <t>FUENTE DE FINANCIEMIENTO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</si>
  <si>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</si>
  <si>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</si>
  <si>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</si>
  <si>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</si>
  <si>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</si>
  <si>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</si>
  <si>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</si>
  <si>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</si>
  <si>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</si>
  <si>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</si>
  <si>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00</t>
  </si>
  <si>
    <t>001</t>
  </si>
  <si>
    <t>000</t>
  </si>
  <si>
    <t>22-0101-0001</t>
  </si>
  <si>
    <r>
      <t>(A)</t>
    </r>
    <r>
      <rPr>
        <b/>
        <sz val="9"/>
        <color indexed="8"/>
        <rFont val="Arial"/>
        <family val="2"/>
      </rPr>
      <t xml:space="preserve"> Entidad</t>
    </r>
  </si>
  <si>
    <r>
      <t>(B)</t>
    </r>
    <r>
      <rPr>
        <b/>
        <sz val="9"/>
        <color indexed="8"/>
        <rFont val="Arial"/>
        <family val="2"/>
      </rPr>
      <t xml:space="preserve"> Fecha</t>
    </r>
  </si>
  <si>
    <t>1</t>
  </si>
  <si>
    <t>8</t>
  </si>
  <si>
    <t>Sección 2 - Características de la Población Beneficiada</t>
  </si>
  <si>
    <t>Población Beneficiada</t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</si>
  <si>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</si>
  <si>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</si>
  <si>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</si>
  <si>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</si>
  <si>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</si>
  <si>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</si>
  <si>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</si>
  <si>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</si>
  <si>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</si>
  <si>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</si>
  <si>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</si>
  <si>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</si>
  <si>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</si>
  <si>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</si>
  <si>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</si>
  <si>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022</t>
  </si>
  <si>
    <t>027</t>
  </si>
  <si>
    <t>011</t>
  </si>
  <si>
    <t>071</t>
  </si>
  <si>
    <t>072</t>
  </si>
  <si>
    <t>2</t>
  </si>
  <si>
    <t>PARA EL 2024, SE HA INCREMENTADO EN 2,662,105 EL NUMERO DE PERSONAS CON COBERTURA DE PROGRAMAS SOCIALES PARA PERSONAS EN SITUACION DE POBREZA Y VULNERABILIDAD (DE 734,181 EN EL 2018 A 2,662,105 A 2024)</t>
  </si>
  <si>
    <t>ADULTOS MAYORES EN CONDICION DE POBREZA Y POBREZA EXTREMA BENEFICIADOS CON ATENCION INTEGRAL (SOSEP)</t>
  </si>
  <si>
    <t>21-0101-0001</t>
  </si>
  <si>
    <t>29-0101-0002</t>
  </si>
  <si>
    <t>AL FINAL DEL 2024 EL 26.8 % DE LOS MUNICIPIOS IMPLEMENTAN LOS PLANES DE DESARROLLO MUNICIPAL Y ORDENAMIENTO TERRITORIAL PDM-OT. (DE 0% EN 2018 A 26.88% EN 2024)</t>
  </si>
  <si>
    <t>AREAS CON ORDENAMIENTO VIAL</t>
  </si>
  <si>
    <t>CONSTRUCCI?N DE CENTROS DE SALUD Y ADQUISICI?N DE EQUIPO.</t>
  </si>
  <si>
    <t>San Juan Ermita</t>
  </si>
  <si>
    <t>Municipalidad de San Juan Ermita</t>
  </si>
  <si>
    <t>14 de enero de 2022 (DMM/NA/AM)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</si>
  <si>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</si>
  <si>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</t>
  </si>
  <si>
    <t>005</t>
  </si>
  <si>
    <t>0</t>
  </si>
  <si>
    <t>AL FINAL DEL 2024 EL 26.8 %  DE LOS MUNICIPIOS IMPLEMENTAN LOS PLANES DE DESARROLLO MUNICIPAL Y ORDENAMIENTO TERRITORIAL PDM-OT. (DE 0% EN 2018 A 26.88% EN 2024)</t>
  </si>
  <si>
    <t>AREAS CON ORDENAMIENTO VIA</t>
  </si>
  <si>
    <t>0005</t>
  </si>
  <si>
    <t>29-0101-2002</t>
  </si>
  <si>
    <t>331</t>
  </si>
  <si>
    <t>29-01-01-2003</t>
  </si>
  <si>
    <t>007</t>
  </si>
  <si>
    <t>31-3101-0002</t>
  </si>
  <si>
    <t>008</t>
  </si>
  <si>
    <t>327</t>
  </si>
  <si>
    <t>002</t>
  </si>
  <si>
    <t>004</t>
  </si>
  <si>
    <t>036</t>
  </si>
  <si>
    <t>003</t>
  </si>
  <si>
    <t>29-0101-2003</t>
  </si>
  <si>
    <t>029</t>
  </si>
  <si>
    <t>31-0101-0004</t>
  </si>
  <si>
    <t>010</t>
  </si>
  <si>
    <t>29-0101-0003</t>
  </si>
  <si>
    <t>006</t>
  </si>
  <si>
    <t>051</t>
  </si>
  <si>
    <t>009</t>
  </si>
  <si>
    <t>32-0101-0014</t>
  </si>
  <si>
    <t>PARA EL 2024, SE HA INCREMENTADO EN 36 PUNTOS  PORCENTUALES LOS GOBIERNOS LOCALES  QUE MEJORAN LA GESTION MUNICIPALES EN FUNCIONES DE SUS COMPETENCIAS (DE 14% EN CATEORIAS MEDIAAS  A ALTA EN 2016 A 50% EN 2024, SEGÚN  EL RANKING DE LA GESTION MUNICIPAL.)</t>
  </si>
  <si>
    <t>332</t>
  </si>
  <si>
    <t>31-0101-.0004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</si>
</sst>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Q-486]#,##0.00"/>
  </numFmts>
  <fonts count="16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5"/>
      <color indexed="8"/>
      <name val="Arial"/>
      <family val="2"/>
    </font>
    <font>
      <b/>
      <sz val="9"/>
      <color indexed="6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4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2" borderId="0" xfId="0" applyFont="1" applyFill="1" applyAlignment="1"/>
    <xf numFmtId="0" fontId="10" fillId="0" borderId="14" xfId="0" applyFont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 wrapText="1" readingOrder="1"/>
    </xf>
    <xf numFmtId="0" fontId="1" fillId="2" borderId="14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14" xfId="0" applyBorder="1"/>
    <xf numFmtId="3" fontId="0" fillId="0" borderId="14" xfId="0" applyNumberFormat="1" applyBorder="1"/>
    <xf numFmtId="49" fontId="8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4" fontId="6" fillId="2" borderId="13" xfId="0" applyNumberFormat="1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15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8"/>
  <sheetViews>
    <sheetView tabSelected="1" topLeftCell="A33" workbookViewId="0">
      <selection activeCell="S37" sqref="S37"/>
    </sheetView>
  </sheetViews>
  <sheetFormatPr baseColWidth="10" defaultRowHeight="15" x14ac:dyDescent="0.25"/>
  <cols>
    <col min="1" max="1" width="5.85546875" customWidth="1"/>
    <col min="2" max="2" width="18.5703125" customWidth="1"/>
    <col min="3" max="3" width="4.140625" customWidth="1"/>
    <col min="4" max="4" width="4" customWidth="1"/>
    <col min="5" max="5" width="4.28515625" customWidth="1"/>
    <col min="6" max="8" width="6.28515625" customWidth="1"/>
    <col min="9" max="9" width="4.28515625" customWidth="1"/>
    <col min="10" max="10" width="11.7109375" customWidth="1"/>
    <col min="11" max="13" width="3.5703125" customWidth="1"/>
    <col min="14" max="14" width="11.5703125" customWidth="1"/>
    <col min="15" max="15" width="9.85546875" customWidth="1"/>
    <col min="16" max="16" width="10.28515625" customWidth="1"/>
    <col min="17" max="17" width="16.85546875" customWidth="1"/>
    <col min="18" max="20" width="7.5703125" customWidth="1"/>
  </cols>
  <sheetData>
    <row r="1" spans="1:20" x14ac:dyDescent="0.25">
      <c r="A1" s="50" t="s">
        <v>0</v>
      </c>
      <c r="B1" s="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17"/>
      <c r="P1" s="17"/>
      <c r="Q1" s="17"/>
      <c r="R1" s="17"/>
      <c r="S1" s="17"/>
      <c r="T1" s="17"/>
    </row>
    <row r="2" spans="1:20" x14ac:dyDescent="0.25">
      <c r="A2" s="33" t="s">
        <v>1</v>
      </c>
      <c r="B2" s="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17"/>
      <c r="P2" s="17"/>
      <c r="Q2" s="17"/>
      <c r="R2" s="17"/>
      <c r="S2" s="17"/>
      <c r="T2" s="17"/>
    </row>
    <row r="3" spans="1:20" x14ac:dyDescent="0.25">
      <c r="A3" s="19"/>
      <c r="B3" s="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7"/>
      <c r="O3" s="17"/>
      <c r="P3" s="17"/>
      <c r="Q3" s="17"/>
      <c r="R3" s="17"/>
      <c r="S3" s="17"/>
      <c r="T3" s="17"/>
    </row>
    <row r="4" spans="1:20" x14ac:dyDescent="0.25">
      <c r="A4" s="30" t="s">
        <v>31</v>
      </c>
      <c r="B4" s="18"/>
      <c r="C4" s="56" t="s">
        <v>66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x14ac:dyDescent="0.25">
      <c r="A5" s="19"/>
      <c r="B5" s="1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/>
      <c r="O5" s="20"/>
      <c r="P5" s="20"/>
      <c r="Q5" s="20"/>
      <c r="R5" s="20"/>
      <c r="S5" s="20"/>
      <c r="T5" s="20"/>
    </row>
    <row r="6" spans="1:20" x14ac:dyDescent="0.25">
      <c r="A6" s="18" t="s">
        <v>32</v>
      </c>
      <c r="B6" s="18"/>
      <c r="C6" s="56" t="s">
        <v>67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x14ac:dyDescent="0.25">
      <c r="A7" s="19"/>
      <c r="B7" s="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7"/>
      <c r="O7" s="17"/>
      <c r="P7" s="17"/>
      <c r="Q7" s="17"/>
      <c r="R7" s="17"/>
      <c r="S7" s="17"/>
      <c r="T7" s="17"/>
    </row>
    <row r="8" spans="1:20" x14ac:dyDescent="0.25">
      <c r="A8" s="29" t="s">
        <v>2</v>
      </c>
      <c r="B8" s="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"/>
      <c r="O8" s="1"/>
      <c r="P8" s="1"/>
      <c r="Q8" s="1"/>
      <c r="R8" s="1"/>
      <c r="S8" s="1"/>
      <c r="T8" s="1"/>
    </row>
    <row r="9" spans="1:20" ht="9" customHeight="1" thickBot="1" x14ac:dyDescent="0.3">
      <c r="A9" s="25"/>
      <c r="B9" s="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"/>
      <c r="O9" s="3"/>
      <c r="P9" s="2"/>
      <c r="Q9" s="3"/>
      <c r="R9" s="2"/>
      <c r="S9" s="3"/>
      <c r="T9" s="3"/>
    </row>
    <row r="10" spans="1:20" ht="21.75" customHeight="1" thickBot="1" x14ac:dyDescent="0.3">
      <c r="A10" s="58" t="s">
        <v>3</v>
      </c>
      <c r="B10" s="60" t="s">
        <v>4</v>
      </c>
      <c r="C10" s="61"/>
      <c r="D10" s="61"/>
      <c r="E10" s="61"/>
      <c r="F10" s="61"/>
      <c r="G10" s="61"/>
      <c r="H10" s="62"/>
      <c r="I10" s="4"/>
      <c r="J10" s="21"/>
      <c r="K10" s="63" t="s">
        <v>5</v>
      </c>
      <c r="L10" s="64"/>
      <c r="M10" s="65"/>
      <c r="N10" s="60" t="s">
        <v>6</v>
      </c>
      <c r="O10" s="66"/>
      <c r="P10" s="67"/>
      <c r="Q10" s="60" t="s">
        <v>7</v>
      </c>
      <c r="R10" s="66"/>
      <c r="S10" s="66"/>
      <c r="T10" s="68"/>
    </row>
    <row r="11" spans="1:20" ht="96.75" thickBot="1" x14ac:dyDescent="0.3">
      <c r="A11" s="59"/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7" t="s">
        <v>14</v>
      </c>
      <c r="I11" s="41" t="s">
        <v>15</v>
      </c>
      <c r="J11" s="47" t="s">
        <v>16</v>
      </c>
      <c r="K11" s="42" t="s">
        <v>17</v>
      </c>
      <c r="L11" s="43" t="s">
        <v>18</v>
      </c>
      <c r="M11" s="42" t="s">
        <v>19</v>
      </c>
      <c r="N11" s="8" t="s">
        <v>20</v>
      </c>
      <c r="O11" s="9" t="s">
        <v>21</v>
      </c>
      <c r="P11" s="10" t="s">
        <v>22</v>
      </c>
      <c r="Q11" s="11" t="s">
        <v>23</v>
      </c>
      <c r="R11" s="9" t="s">
        <v>24</v>
      </c>
      <c r="S11" s="9" t="s">
        <v>25</v>
      </c>
      <c r="T11" s="12" t="s">
        <v>26</v>
      </c>
    </row>
    <row r="12" spans="1:20" ht="84" customHeight="1" x14ac:dyDescent="0.25">
      <c r="A12" s="44">
        <v>1</v>
      </c>
      <c r="B12" s="13" t="s">
        <v>65</v>
      </c>
      <c r="C12" s="27">
        <v>19</v>
      </c>
      <c r="D12" s="28">
        <v>0</v>
      </c>
      <c r="E12" s="28" t="s">
        <v>33</v>
      </c>
      <c r="F12" s="28" t="s">
        <v>71</v>
      </c>
      <c r="G12" s="28" t="s">
        <v>33</v>
      </c>
      <c r="H12" s="28" t="s">
        <v>74</v>
      </c>
      <c r="I12" s="40" t="s">
        <v>76</v>
      </c>
      <c r="J12" s="40" t="s">
        <v>75</v>
      </c>
      <c r="K12" s="28" t="s">
        <v>34</v>
      </c>
      <c r="L12" s="28" t="s">
        <v>33</v>
      </c>
      <c r="M12" s="28" t="s">
        <v>57</v>
      </c>
      <c r="N12" s="16">
        <v>250000</v>
      </c>
      <c r="O12" s="16">
        <v>250000</v>
      </c>
      <c r="P12" s="16">
        <v>0</v>
      </c>
      <c r="Q12" s="52" t="s">
        <v>62</v>
      </c>
      <c r="R12" s="22"/>
      <c r="S12" s="14"/>
      <c r="T12" s="32" t="s">
        <v>73</v>
      </c>
    </row>
    <row r="13" spans="1:20" ht="57.75" x14ac:dyDescent="0.25">
      <c r="A13" s="13">
        <v>2</v>
      </c>
      <c r="B13" s="13" t="s">
        <v>65</v>
      </c>
      <c r="C13" s="27">
        <v>19</v>
      </c>
      <c r="D13" s="28">
        <v>0</v>
      </c>
      <c r="E13" s="28">
        <v>0</v>
      </c>
      <c r="F13" s="28" t="s">
        <v>33</v>
      </c>
      <c r="G13" s="28">
        <v>0</v>
      </c>
      <c r="H13" s="28" t="s">
        <v>78</v>
      </c>
      <c r="I13" s="28" t="s">
        <v>76</v>
      </c>
      <c r="J13" s="28" t="s">
        <v>77</v>
      </c>
      <c r="K13" s="28" t="s">
        <v>34</v>
      </c>
      <c r="L13" s="28" t="s">
        <v>33</v>
      </c>
      <c r="M13" s="28" t="s">
        <v>57</v>
      </c>
      <c r="N13" s="16">
        <v>150000</v>
      </c>
      <c r="O13" s="16">
        <v>150000</v>
      </c>
      <c r="P13" s="16">
        <v>0</v>
      </c>
      <c r="Q13" s="52" t="s">
        <v>62</v>
      </c>
      <c r="R13" s="22"/>
      <c r="S13" s="14"/>
      <c r="T13" s="32" t="s">
        <v>73</v>
      </c>
    </row>
    <row r="14" spans="1:20" ht="92.25" x14ac:dyDescent="0.25">
      <c r="A14" s="13">
        <v>3</v>
      </c>
      <c r="B14" s="13" t="s">
        <v>65</v>
      </c>
      <c r="C14" s="27">
        <v>20</v>
      </c>
      <c r="D14" s="28">
        <v>0</v>
      </c>
      <c r="E14" s="28" t="s">
        <v>71</v>
      </c>
      <c r="F14" s="28" t="s">
        <v>71</v>
      </c>
      <c r="G14" s="28" t="s">
        <v>33</v>
      </c>
      <c r="H14" s="28" t="s">
        <v>29</v>
      </c>
      <c r="I14" s="28" t="s">
        <v>55</v>
      </c>
      <c r="J14" s="28" t="s">
        <v>30</v>
      </c>
      <c r="K14" s="28" t="s">
        <v>34</v>
      </c>
      <c r="L14" s="28" t="s">
        <v>33</v>
      </c>
      <c r="M14" s="28" t="s">
        <v>57</v>
      </c>
      <c r="N14" s="16">
        <v>8728.76</v>
      </c>
      <c r="O14" s="16">
        <v>8728</v>
      </c>
      <c r="P14" s="16">
        <v>0</v>
      </c>
      <c r="Q14" s="31" t="s">
        <v>58</v>
      </c>
      <c r="R14" s="22"/>
      <c r="S14" s="14"/>
      <c r="T14" s="32" t="s">
        <v>59</v>
      </c>
    </row>
    <row r="15" spans="1:20" ht="59.25" x14ac:dyDescent="0.25">
      <c r="A15" s="13">
        <v>4</v>
      </c>
      <c r="B15" s="13" t="s">
        <v>65</v>
      </c>
      <c r="C15" s="27">
        <v>19</v>
      </c>
      <c r="D15" s="28">
        <v>0</v>
      </c>
      <c r="E15" s="28" t="s">
        <v>33</v>
      </c>
      <c r="F15" s="28" t="s">
        <v>71</v>
      </c>
      <c r="G15" s="28">
        <v>0</v>
      </c>
      <c r="H15" s="28" t="s">
        <v>28</v>
      </c>
      <c r="I15" s="28" t="s">
        <v>76</v>
      </c>
      <c r="J15" s="28" t="s">
        <v>79</v>
      </c>
      <c r="K15" s="28" t="s">
        <v>34</v>
      </c>
      <c r="L15" s="28" t="s">
        <v>33</v>
      </c>
      <c r="M15" s="28" t="s">
        <v>57</v>
      </c>
      <c r="N15" s="16">
        <v>0</v>
      </c>
      <c r="O15" s="16">
        <v>1000</v>
      </c>
      <c r="P15" s="16">
        <v>0</v>
      </c>
      <c r="Q15" s="31" t="s">
        <v>72</v>
      </c>
      <c r="R15" s="22"/>
      <c r="S15" s="14"/>
      <c r="T15" s="32" t="s">
        <v>63</v>
      </c>
    </row>
    <row r="16" spans="1:20" ht="59.25" x14ac:dyDescent="0.25">
      <c r="A16" s="13">
        <v>5</v>
      </c>
      <c r="B16" s="13" t="s">
        <v>65</v>
      </c>
      <c r="C16" s="27">
        <v>19</v>
      </c>
      <c r="D16" s="28" t="s">
        <v>71</v>
      </c>
      <c r="E16" s="28">
        <v>1</v>
      </c>
      <c r="F16" s="28">
        <v>0</v>
      </c>
      <c r="G16" s="28" t="s">
        <v>71</v>
      </c>
      <c r="H16" s="28" t="s">
        <v>80</v>
      </c>
      <c r="I16" s="28">
        <v>331</v>
      </c>
      <c r="J16" s="28" t="s">
        <v>60</v>
      </c>
      <c r="K16" s="28" t="s">
        <v>34</v>
      </c>
      <c r="L16" s="28" t="s">
        <v>33</v>
      </c>
      <c r="M16" s="28" t="s">
        <v>57</v>
      </c>
      <c r="N16" s="16">
        <v>10000</v>
      </c>
      <c r="O16" s="16">
        <v>10000</v>
      </c>
      <c r="P16" s="16">
        <v>0</v>
      </c>
      <c r="Q16" s="31" t="s">
        <v>62</v>
      </c>
      <c r="R16" s="22"/>
      <c r="S16" s="14"/>
      <c r="T16" s="32" t="s">
        <v>63</v>
      </c>
    </row>
    <row r="17" spans="1:20" ht="92.25" x14ac:dyDescent="0.25">
      <c r="A17" s="13">
        <v>6</v>
      </c>
      <c r="B17" s="13" t="s">
        <v>65</v>
      </c>
      <c r="C17" s="27">
        <v>20</v>
      </c>
      <c r="D17" s="28" t="s">
        <v>71</v>
      </c>
      <c r="E17" s="28" t="s">
        <v>71</v>
      </c>
      <c r="F17" s="28" t="s">
        <v>71</v>
      </c>
      <c r="G17" s="28" t="s">
        <v>33</v>
      </c>
      <c r="H17" s="28" t="s">
        <v>28</v>
      </c>
      <c r="I17" s="28" t="s">
        <v>53</v>
      </c>
      <c r="J17" s="28" t="s">
        <v>30</v>
      </c>
      <c r="K17" s="28" t="s">
        <v>34</v>
      </c>
      <c r="L17" s="28" t="s">
        <v>33</v>
      </c>
      <c r="M17" s="28" t="s">
        <v>57</v>
      </c>
      <c r="N17" s="16">
        <v>9000</v>
      </c>
      <c r="O17" s="16">
        <v>9000</v>
      </c>
      <c r="P17" s="16">
        <v>3000</v>
      </c>
      <c r="Q17" s="31" t="s">
        <v>58</v>
      </c>
      <c r="R17" s="22"/>
      <c r="S17" s="14"/>
      <c r="T17" s="32" t="s">
        <v>59</v>
      </c>
    </row>
    <row r="18" spans="1:20" ht="59.25" x14ac:dyDescent="0.25">
      <c r="A18" s="13">
        <v>7</v>
      </c>
      <c r="B18" s="13" t="s">
        <v>65</v>
      </c>
      <c r="C18" s="27">
        <v>19</v>
      </c>
      <c r="D18" s="28" t="s">
        <v>71</v>
      </c>
      <c r="E18" s="28">
        <v>1</v>
      </c>
      <c r="F18" s="28">
        <v>0</v>
      </c>
      <c r="G18" s="28">
        <v>1</v>
      </c>
      <c r="H18" s="28" t="s">
        <v>29</v>
      </c>
      <c r="I18" s="28" t="s">
        <v>81</v>
      </c>
      <c r="J18" s="28" t="s">
        <v>60</v>
      </c>
      <c r="K18" s="28" t="s">
        <v>34</v>
      </c>
      <c r="L18" s="28" t="s">
        <v>33</v>
      </c>
      <c r="M18" s="28" t="s">
        <v>57</v>
      </c>
      <c r="N18" s="16">
        <v>2000000</v>
      </c>
      <c r="O18" s="16">
        <v>1630000</v>
      </c>
      <c r="P18" s="16">
        <v>1630000</v>
      </c>
      <c r="Q18" s="31" t="s">
        <v>62</v>
      </c>
      <c r="R18" s="22"/>
      <c r="S18" s="14"/>
      <c r="T18" s="53" t="s">
        <v>64</v>
      </c>
    </row>
    <row r="19" spans="1:20" ht="59.25" x14ac:dyDescent="0.25">
      <c r="A19" s="13">
        <v>8</v>
      </c>
      <c r="B19" s="13" t="s">
        <v>65</v>
      </c>
      <c r="C19" s="27">
        <v>19</v>
      </c>
      <c r="D19" s="28">
        <v>0</v>
      </c>
      <c r="E19" s="28" t="s">
        <v>33</v>
      </c>
      <c r="F19" s="28" t="s">
        <v>71</v>
      </c>
      <c r="G19" s="28">
        <v>0</v>
      </c>
      <c r="H19" s="28" t="s">
        <v>28</v>
      </c>
      <c r="I19" s="28" t="s">
        <v>76</v>
      </c>
      <c r="J19" s="28" t="s">
        <v>60</v>
      </c>
      <c r="K19" s="28" t="s">
        <v>34</v>
      </c>
      <c r="L19" s="28" t="s">
        <v>33</v>
      </c>
      <c r="M19" s="28" t="s">
        <v>57</v>
      </c>
      <c r="N19" s="16">
        <v>40296</v>
      </c>
      <c r="O19" s="16">
        <v>40296</v>
      </c>
      <c r="P19" s="16">
        <v>0</v>
      </c>
      <c r="Q19" s="31" t="s">
        <v>62</v>
      </c>
      <c r="R19" s="22"/>
      <c r="S19" s="14"/>
      <c r="T19" s="53" t="s">
        <v>64</v>
      </c>
    </row>
    <row r="20" spans="1:20" ht="57.75" x14ac:dyDescent="0.25">
      <c r="A20" s="13">
        <v>9</v>
      </c>
      <c r="B20" s="13" t="s">
        <v>65</v>
      </c>
      <c r="C20" s="27">
        <v>19</v>
      </c>
      <c r="D20" s="28" t="s">
        <v>69</v>
      </c>
      <c r="E20" s="28" t="s">
        <v>71</v>
      </c>
      <c r="F20" s="28">
        <v>0</v>
      </c>
      <c r="G20" s="28">
        <v>5</v>
      </c>
      <c r="H20" s="28" t="s">
        <v>82</v>
      </c>
      <c r="I20" s="28">
        <v>331</v>
      </c>
      <c r="J20" s="28" t="s">
        <v>60</v>
      </c>
      <c r="K20" s="28" t="s">
        <v>34</v>
      </c>
      <c r="L20" s="28" t="s">
        <v>33</v>
      </c>
      <c r="M20" s="28" t="s">
        <v>57</v>
      </c>
      <c r="N20" s="16">
        <v>200000</v>
      </c>
      <c r="O20" s="16">
        <v>200000</v>
      </c>
      <c r="P20" s="16">
        <v>0</v>
      </c>
      <c r="Q20" s="51" t="s">
        <v>62</v>
      </c>
      <c r="R20" s="22"/>
      <c r="S20" s="14"/>
      <c r="T20" s="32" t="s">
        <v>63</v>
      </c>
    </row>
    <row r="21" spans="1:20" ht="57.75" x14ac:dyDescent="0.25">
      <c r="A21" s="13">
        <v>10</v>
      </c>
      <c r="B21" s="13" t="s">
        <v>65</v>
      </c>
      <c r="C21" s="27">
        <v>19</v>
      </c>
      <c r="D21" s="28">
        <v>0</v>
      </c>
      <c r="E21" s="28">
        <v>1</v>
      </c>
      <c r="F21" s="28" t="s">
        <v>71</v>
      </c>
      <c r="G21" s="28">
        <v>0</v>
      </c>
      <c r="H21" s="28" t="s">
        <v>83</v>
      </c>
      <c r="I21" s="28" t="s">
        <v>76</v>
      </c>
      <c r="J21" s="28" t="s">
        <v>60</v>
      </c>
      <c r="K21" s="28" t="s">
        <v>34</v>
      </c>
      <c r="L21" s="28" t="s">
        <v>33</v>
      </c>
      <c r="M21" s="28" t="s">
        <v>57</v>
      </c>
      <c r="N21" s="16">
        <v>270000</v>
      </c>
      <c r="O21" s="16">
        <v>270000</v>
      </c>
      <c r="P21" s="16">
        <v>0</v>
      </c>
      <c r="Q21" s="51" t="s">
        <v>62</v>
      </c>
      <c r="R21" s="22"/>
      <c r="S21" s="14"/>
      <c r="T21" s="32" t="s">
        <v>63</v>
      </c>
    </row>
    <row r="22" spans="1:20" ht="57.75" x14ac:dyDescent="0.25">
      <c r="A22" s="13">
        <v>11</v>
      </c>
      <c r="B22" s="13" t="s">
        <v>65</v>
      </c>
      <c r="C22" s="27">
        <v>19</v>
      </c>
      <c r="D22" s="28" t="s">
        <v>71</v>
      </c>
      <c r="E22" s="28" t="s">
        <v>33</v>
      </c>
      <c r="F22" s="28" t="s">
        <v>71</v>
      </c>
      <c r="G22" s="28">
        <v>0</v>
      </c>
      <c r="H22" s="28" t="s">
        <v>70</v>
      </c>
      <c r="I22" s="28" t="s">
        <v>76</v>
      </c>
      <c r="J22" s="28" t="s">
        <v>60</v>
      </c>
      <c r="K22" s="28" t="s">
        <v>34</v>
      </c>
      <c r="L22" s="28" t="s">
        <v>33</v>
      </c>
      <c r="M22" s="28" t="s">
        <v>57</v>
      </c>
      <c r="N22" s="16">
        <v>205000</v>
      </c>
      <c r="O22" s="16">
        <v>205000</v>
      </c>
      <c r="P22" s="16">
        <v>0</v>
      </c>
      <c r="Q22" s="52" t="s">
        <v>62</v>
      </c>
      <c r="R22" s="22"/>
      <c r="S22" s="14"/>
      <c r="T22" s="32" t="s">
        <v>63</v>
      </c>
    </row>
    <row r="23" spans="1:20" ht="92.25" x14ac:dyDescent="0.25">
      <c r="A23" s="13">
        <v>12</v>
      </c>
      <c r="B23" s="13" t="s">
        <v>65</v>
      </c>
      <c r="C23" s="27">
        <v>20</v>
      </c>
      <c r="D23" s="28" t="s">
        <v>71</v>
      </c>
      <c r="E23" s="28" t="s">
        <v>71</v>
      </c>
      <c r="F23" s="28">
        <v>0</v>
      </c>
      <c r="G23" s="28" t="s">
        <v>71</v>
      </c>
      <c r="H23" s="28" t="s">
        <v>28</v>
      </c>
      <c r="I23" s="28" t="s">
        <v>84</v>
      </c>
      <c r="J23" s="28" t="s">
        <v>30</v>
      </c>
      <c r="K23" s="28" t="s">
        <v>34</v>
      </c>
      <c r="L23" s="28" t="s">
        <v>33</v>
      </c>
      <c r="M23" s="28" t="s">
        <v>57</v>
      </c>
      <c r="N23" s="16">
        <v>30000</v>
      </c>
      <c r="O23" s="16">
        <v>30000</v>
      </c>
      <c r="P23" s="16">
        <v>5000</v>
      </c>
      <c r="Q23" s="31" t="s">
        <v>58</v>
      </c>
      <c r="R23" s="22"/>
      <c r="S23" s="14"/>
      <c r="T23" s="32" t="s">
        <v>59</v>
      </c>
    </row>
    <row r="24" spans="1:20" ht="75.75" customHeight="1" x14ac:dyDescent="0.25">
      <c r="A24" s="13">
        <v>13</v>
      </c>
      <c r="B24" s="13" t="s">
        <v>65</v>
      </c>
      <c r="C24" s="27">
        <v>19</v>
      </c>
      <c r="D24" s="28" t="s">
        <v>71</v>
      </c>
      <c r="E24" s="28">
        <v>1</v>
      </c>
      <c r="F24" s="28" t="s">
        <v>71</v>
      </c>
      <c r="G24" s="28">
        <v>0</v>
      </c>
      <c r="H24" s="28" t="s">
        <v>85</v>
      </c>
      <c r="I24" s="28" t="s">
        <v>76</v>
      </c>
      <c r="J24" s="28" t="s">
        <v>60</v>
      </c>
      <c r="K24" s="28" t="s">
        <v>34</v>
      </c>
      <c r="L24" s="28" t="s">
        <v>33</v>
      </c>
      <c r="M24" s="28" t="s">
        <v>57</v>
      </c>
      <c r="N24" s="16">
        <v>334687</v>
      </c>
      <c r="O24" s="16">
        <v>334687</v>
      </c>
      <c r="P24" s="16">
        <v>0</v>
      </c>
      <c r="Q24" s="52" t="s">
        <v>62</v>
      </c>
      <c r="R24" s="22"/>
      <c r="S24" s="14"/>
      <c r="T24" s="32" t="s">
        <v>63</v>
      </c>
    </row>
    <row r="25" spans="1:20" ht="57.75" x14ac:dyDescent="0.25">
      <c r="A25" s="13">
        <v>14</v>
      </c>
      <c r="B25" s="13" t="s">
        <v>65</v>
      </c>
      <c r="C25" s="27">
        <v>19</v>
      </c>
      <c r="D25" s="28" t="s">
        <v>71</v>
      </c>
      <c r="E25" s="28" t="s">
        <v>33</v>
      </c>
      <c r="F25" s="28" t="s">
        <v>71</v>
      </c>
      <c r="G25" s="28">
        <v>0</v>
      </c>
      <c r="H25" s="28" t="s">
        <v>80</v>
      </c>
      <c r="I25" s="28" t="s">
        <v>76</v>
      </c>
      <c r="J25" s="28" t="s">
        <v>86</v>
      </c>
      <c r="K25" s="28" t="s">
        <v>34</v>
      </c>
      <c r="L25" s="28" t="s">
        <v>33</v>
      </c>
      <c r="M25" s="28" t="s">
        <v>57</v>
      </c>
      <c r="N25" s="16">
        <v>50000</v>
      </c>
      <c r="O25" s="16">
        <v>50000</v>
      </c>
      <c r="P25" s="16">
        <v>0</v>
      </c>
      <c r="Q25" s="52" t="s">
        <v>62</v>
      </c>
      <c r="R25" s="22"/>
      <c r="S25" s="14"/>
      <c r="T25" s="32" t="s">
        <v>63</v>
      </c>
    </row>
    <row r="26" spans="1:20" ht="59.25" x14ac:dyDescent="0.25">
      <c r="A26" s="13">
        <v>15</v>
      </c>
      <c r="B26" s="13" t="s">
        <v>65</v>
      </c>
      <c r="C26" s="27">
        <v>19</v>
      </c>
      <c r="D26" s="28" t="s">
        <v>71</v>
      </c>
      <c r="E26" s="28">
        <v>1</v>
      </c>
      <c r="F26" s="28">
        <v>0</v>
      </c>
      <c r="G26" s="28" t="s">
        <v>71</v>
      </c>
      <c r="H26" s="28" t="s">
        <v>78</v>
      </c>
      <c r="I26" s="28">
        <v>331</v>
      </c>
      <c r="J26" s="28" t="s">
        <v>60</v>
      </c>
      <c r="K26" s="28" t="s">
        <v>34</v>
      </c>
      <c r="L26" s="28" t="s">
        <v>33</v>
      </c>
      <c r="M26" s="28" t="s">
        <v>57</v>
      </c>
      <c r="N26" s="16">
        <v>250000</v>
      </c>
      <c r="O26" s="16">
        <v>250000</v>
      </c>
      <c r="P26" s="16">
        <v>0</v>
      </c>
      <c r="Q26" s="31" t="s">
        <v>62</v>
      </c>
      <c r="R26" s="22"/>
      <c r="S26" s="14"/>
      <c r="T26" s="53" t="s">
        <v>63</v>
      </c>
    </row>
    <row r="27" spans="1:20" ht="90.75" x14ac:dyDescent="0.25">
      <c r="A27" s="13">
        <v>16</v>
      </c>
      <c r="B27" s="13" t="s">
        <v>65</v>
      </c>
      <c r="C27" s="27">
        <v>20</v>
      </c>
      <c r="D27" s="28">
        <v>0</v>
      </c>
      <c r="E27" s="28">
        <v>1</v>
      </c>
      <c r="F27" s="28">
        <v>1</v>
      </c>
      <c r="G27" s="28">
        <v>0</v>
      </c>
      <c r="H27" s="28" t="s">
        <v>29</v>
      </c>
      <c r="I27" s="28" t="s">
        <v>87</v>
      </c>
      <c r="J27" s="28" t="s">
        <v>30</v>
      </c>
      <c r="K27" s="28" t="s">
        <v>34</v>
      </c>
      <c r="L27" s="28" t="s">
        <v>33</v>
      </c>
      <c r="M27" s="28" t="s">
        <v>57</v>
      </c>
      <c r="N27" s="16">
        <v>120000</v>
      </c>
      <c r="O27" s="16">
        <v>120000</v>
      </c>
      <c r="P27" s="16">
        <v>30000</v>
      </c>
      <c r="Q27" s="31" t="s">
        <v>58</v>
      </c>
      <c r="R27" s="22"/>
      <c r="S27" s="14"/>
      <c r="T27" s="53" t="s">
        <v>59</v>
      </c>
    </row>
    <row r="28" spans="1:20" ht="90.75" x14ac:dyDescent="0.25">
      <c r="A28" s="13">
        <v>17</v>
      </c>
      <c r="B28" s="13" t="s">
        <v>65</v>
      </c>
      <c r="C28" s="27">
        <v>20</v>
      </c>
      <c r="D28" s="28" t="s">
        <v>71</v>
      </c>
      <c r="E28" s="28" t="s">
        <v>71</v>
      </c>
      <c r="F28" s="28" t="s">
        <v>27</v>
      </c>
      <c r="G28" s="28">
        <v>2</v>
      </c>
      <c r="H28" s="28" t="s">
        <v>28</v>
      </c>
      <c r="I28" s="28" t="s">
        <v>52</v>
      </c>
      <c r="J28" s="28" t="s">
        <v>30</v>
      </c>
      <c r="K28" s="28" t="s">
        <v>34</v>
      </c>
      <c r="L28" s="28" t="s">
        <v>33</v>
      </c>
      <c r="M28" s="28" t="s">
        <v>57</v>
      </c>
      <c r="N28" s="16">
        <v>108000</v>
      </c>
      <c r="O28" s="16">
        <v>108000</v>
      </c>
      <c r="P28" s="16">
        <v>36000</v>
      </c>
      <c r="Q28" s="31" t="s">
        <v>58</v>
      </c>
      <c r="R28" s="22"/>
      <c r="S28" s="14"/>
      <c r="T28" s="53" t="s">
        <v>59</v>
      </c>
    </row>
    <row r="29" spans="1:20" ht="57.75" x14ac:dyDescent="0.25">
      <c r="A29" s="13">
        <v>18</v>
      </c>
      <c r="B29" s="13" t="s">
        <v>65</v>
      </c>
      <c r="C29" s="27">
        <v>19</v>
      </c>
      <c r="D29" s="28" t="s">
        <v>71</v>
      </c>
      <c r="E29" s="28">
        <v>1</v>
      </c>
      <c r="F29" s="28">
        <v>0</v>
      </c>
      <c r="G29" s="28" t="s">
        <v>71</v>
      </c>
      <c r="H29" s="28" t="s">
        <v>89</v>
      </c>
      <c r="I29" s="28">
        <v>331</v>
      </c>
      <c r="J29" s="28" t="s">
        <v>88</v>
      </c>
      <c r="K29" s="28" t="s">
        <v>34</v>
      </c>
      <c r="L29" s="28" t="s">
        <v>33</v>
      </c>
      <c r="M29" s="28" t="s">
        <v>57</v>
      </c>
      <c r="N29" s="16">
        <v>550000</v>
      </c>
      <c r="O29" s="16">
        <v>550000</v>
      </c>
      <c r="P29" s="16">
        <v>0</v>
      </c>
      <c r="Q29" s="52" t="s">
        <v>62</v>
      </c>
      <c r="R29" s="22"/>
      <c r="S29" s="14"/>
      <c r="T29" s="53" t="s">
        <v>63</v>
      </c>
    </row>
    <row r="30" spans="1:20" ht="57.75" x14ac:dyDescent="0.25">
      <c r="A30" s="13">
        <v>19</v>
      </c>
      <c r="B30" s="13" t="s">
        <v>65</v>
      </c>
      <c r="C30" s="27">
        <v>19</v>
      </c>
      <c r="D30" s="28" t="s">
        <v>71</v>
      </c>
      <c r="E30" s="28">
        <v>1</v>
      </c>
      <c r="F30" s="28" t="s">
        <v>71</v>
      </c>
      <c r="G30" s="28">
        <v>0</v>
      </c>
      <c r="H30" s="28" t="s">
        <v>82</v>
      </c>
      <c r="I30" s="28" t="s">
        <v>76</v>
      </c>
      <c r="J30" s="28" t="s">
        <v>61</v>
      </c>
      <c r="K30" s="28" t="s">
        <v>34</v>
      </c>
      <c r="L30" s="28" t="s">
        <v>33</v>
      </c>
      <c r="M30" s="28" t="s">
        <v>57</v>
      </c>
      <c r="N30" s="16">
        <v>225000</v>
      </c>
      <c r="O30" s="16">
        <v>225000</v>
      </c>
      <c r="P30" s="16">
        <v>0</v>
      </c>
      <c r="Q30" s="52" t="s">
        <v>62</v>
      </c>
      <c r="R30" s="22"/>
      <c r="S30" s="14"/>
      <c r="T30" s="53" t="s">
        <v>63</v>
      </c>
    </row>
    <row r="31" spans="1:20" ht="90.75" x14ac:dyDescent="0.25">
      <c r="A31" s="13">
        <v>20</v>
      </c>
      <c r="B31" s="13" t="s">
        <v>65</v>
      </c>
      <c r="C31" s="27">
        <v>19</v>
      </c>
      <c r="D31" s="28">
        <v>0</v>
      </c>
      <c r="E31" s="28">
        <v>1</v>
      </c>
      <c r="F31" s="28" t="s">
        <v>71</v>
      </c>
      <c r="G31" s="28">
        <v>0</v>
      </c>
      <c r="H31" s="28" t="s">
        <v>91</v>
      </c>
      <c r="I31" s="28" t="s">
        <v>76</v>
      </c>
      <c r="J31" s="28" t="s">
        <v>90</v>
      </c>
      <c r="K31" s="28" t="s">
        <v>34</v>
      </c>
      <c r="L31" s="28" t="s">
        <v>33</v>
      </c>
      <c r="M31" s="28" t="s">
        <v>57</v>
      </c>
      <c r="N31" s="16">
        <v>100000</v>
      </c>
      <c r="O31" s="16">
        <v>100000</v>
      </c>
      <c r="P31" s="16">
        <v>0</v>
      </c>
      <c r="Q31" s="31" t="s">
        <v>58</v>
      </c>
      <c r="R31" s="22"/>
      <c r="S31" s="14"/>
      <c r="T31" s="53" t="s">
        <v>59</v>
      </c>
    </row>
    <row r="32" spans="1:20" ht="75.75" x14ac:dyDescent="0.25">
      <c r="A32" s="73">
        <v>21</v>
      </c>
      <c r="B32" s="73" t="s">
        <v>65</v>
      </c>
      <c r="C32" s="74">
        <v>20</v>
      </c>
      <c r="D32" s="75" t="s">
        <v>71</v>
      </c>
      <c r="E32" s="75" t="s">
        <v>71</v>
      </c>
      <c r="F32" s="75" t="s">
        <v>27</v>
      </c>
      <c r="G32" s="75">
        <v>0</v>
      </c>
      <c r="H32" s="75" t="s">
        <v>29</v>
      </c>
      <c r="I32" s="75" t="s">
        <v>92</v>
      </c>
      <c r="J32" s="75" t="s">
        <v>30</v>
      </c>
      <c r="K32" s="75" t="s">
        <v>34</v>
      </c>
      <c r="L32" s="75" t="s">
        <v>33</v>
      </c>
      <c r="M32" s="75" t="s">
        <v>57</v>
      </c>
      <c r="N32" s="76">
        <v>11523.6</v>
      </c>
      <c r="O32" s="76">
        <v>11523.6</v>
      </c>
      <c r="P32" s="76">
        <v>3841</v>
      </c>
      <c r="Q32" s="77" t="s">
        <v>58</v>
      </c>
      <c r="R32" s="78"/>
      <c r="S32" s="79"/>
      <c r="T32" s="80" t="s">
        <v>63</v>
      </c>
    </row>
    <row r="33" spans="1:20" ht="57.75" x14ac:dyDescent="0.25">
      <c r="A33" s="48">
        <v>22</v>
      </c>
      <c r="B33" s="38" t="s">
        <v>65</v>
      </c>
      <c r="C33" s="74">
        <v>19</v>
      </c>
      <c r="D33" s="75" t="s">
        <v>71</v>
      </c>
      <c r="E33" s="75" t="s">
        <v>33</v>
      </c>
      <c r="F33" s="75" t="s">
        <v>71</v>
      </c>
      <c r="G33" s="75">
        <v>0</v>
      </c>
      <c r="H33" s="75" t="s">
        <v>93</v>
      </c>
      <c r="I33" s="75" t="s">
        <v>76</v>
      </c>
      <c r="J33" s="75" t="s">
        <v>88</v>
      </c>
      <c r="K33" s="75" t="s">
        <v>34</v>
      </c>
      <c r="L33" s="75" t="s">
        <v>33</v>
      </c>
      <c r="M33" s="75" t="s">
        <v>57</v>
      </c>
      <c r="N33" s="76">
        <v>0</v>
      </c>
      <c r="O33" s="76">
        <v>900000</v>
      </c>
      <c r="P33" s="76">
        <v>0</v>
      </c>
      <c r="Q33" s="52" t="s">
        <v>62</v>
      </c>
      <c r="R33" s="38"/>
      <c r="S33" s="38"/>
      <c r="T33" s="80" t="s">
        <v>63</v>
      </c>
    </row>
    <row r="34" spans="1:20" ht="57.75" x14ac:dyDescent="0.25">
      <c r="A34" s="48">
        <v>23</v>
      </c>
      <c r="B34" s="38" t="s">
        <v>65</v>
      </c>
      <c r="C34" s="74">
        <v>19</v>
      </c>
      <c r="D34" s="75" t="s">
        <v>71</v>
      </c>
      <c r="E34" s="75" t="s">
        <v>33</v>
      </c>
      <c r="F34" s="75" t="s">
        <v>71</v>
      </c>
      <c r="G34" s="75">
        <v>0</v>
      </c>
      <c r="H34" s="75" t="s">
        <v>54</v>
      </c>
      <c r="I34" s="75" t="s">
        <v>76</v>
      </c>
      <c r="J34" s="75" t="s">
        <v>94</v>
      </c>
      <c r="K34" s="75" t="s">
        <v>34</v>
      </c>
      <c r="L34" s="75" t="s">
        <v>33</v>
      </c>
      <c r="M34" s="75" t="s">
        <v>57</v>
      </c>
      <c r="N34" s="76">
        <v>0</v>
      </c>
      <c r="O34" s="76">
        <v>450000</v>
      </c>
      <c r="P34" s="76">
        <v>449610</v>
      </c>
      <c r="Q34" s="52" t="s">
        <v>62</v>
      </c>
      <c r="R34" s="38"/>
      <c r="S34" s="38"/>
      <c r="T34" s="80" t="s">
        <v>63</v>
      </c>
    </row>
    <row r="35" spans="1:20" ht="57.75" x14ac:dyDescent="0.25">
      <c r="A35" s="48">
        <v>24</v>
      </c>
      <c r="B35" s="38" t="s">
        <v>65</v>
      </c>
      <c r="C35" s="74">
        <v>19</v>
      </c>
      <c r="D35" s="75" t="s">
        <v>71</v>
      </c>
      <c r="E35" s="75" t="s">
        <v>33</v>
      </c>
      <c r="F35" s="75" t="s">
        <v>71</v>
      </c>
      <c r="G35" s="75">
        <v>0</v>
      </c>
      <c r="H35" s="75" t="s">
        <v>91</v>
      </c>
      <c r="I35" s="75" t="s">
        <v>76</v>
      </c>
      <c r="J35" s="75" t="s">
        <v>60</v>
      </c>
      <c r="K35" s="75" t="s">
        <v>34</v>
      </c>
      <c r="L35" s="75" t="s">
        <v>33</v>
      </c>
      <c r="M35" s="75" t="s">
        <v>57</v>
      </c>
      <c r="N35" s="76">
        <v>300000</v>
      </c>
      <c r="O35" s="76">
        <v>300000</v>
      </c>
      <c r="P35" s="76">
        <v>0</v>
      </c>
      <c r="Q35" s="52" t="s">
        <v>62</v>
      </c>
      <c r="R35" s="38"/>
      <c r="S35" s="38"/>
      <c r="T35" s="80" t="s">
        <v>63</v>
      </c>
    </row>
    <row r="36" spans="1:20" ht="90.75" x14ac:dyDescent="0.25">
      <c r="A36" s="48">
        <v>25</v>
      </c>
      <c r="B36" s="38" t="s">
        <v>65</v>
      </c>
      <c r="C36" s="74">
        <v>20</v>
      </c>
      <c r="D36" s="75" t="s">
        <v>71</v>
      </c>
      <c r="E36" s="75" t="s">
        <v>71</v>
      </c>
      <c r="F36" s="75" t="s">
        <v>71</v>
      </c>
      <c r="G36" s="75">
        <v>0</v>
      </c>
      <c r="H36" s="75" t="s">
        <v>29</v>
      </c>
      <c r="I36" s="75" t="s">
        <v>56</v>
      </c>
      <c r="J36" s="75" t="s">
        <v>30</v>
      </c>
      <c r="K36" s="75" t="s">
        <v>34</v>
      </c>
      <c r="L36" s="75" t="s">
        <v>33</v>
      </c>
      <c r="M36" s="75" t="s">
        <v>57</v>
      </c>
      <c r="N36" s="76">
        <v>7372.55</v>
      </c>
      <c r="O36" s="76">
        <v>7372.55</v>
      </c>
      <c r="P36" s="76">
        <v>0</v>
      </c>
      <c r="Q36" s="31" t="s">
        <v>58</v>
      </c>
      <c r="R36" s="38"/>
      <c r="S36" s="38"/>
      <c r="T36" s="53" t="s">
        <v>59</v>
      </c>
    </row>
    <row r="37" spans="1:20" ht="90.75" x14ac:dyDescent="0.25">
      <c r="A37" s="48">
        <v>26</v>
      </c>
      <c r="B37" s="38" t="s">
        <v>65</v>
      </c>
      <c r="C37" s="74">
        <v>19</v>
      </c>
      <c r="D37" s="75" t="s">
        <v>71</v>
      </c>
      <c r="E37" s="75" t="s">
        <v>57</v>
      </c>
      <c r="F37" s="75" t="s">
        <v>71</v>
      </c>
      <c r="G37" s="75" t="s">
        <v>71</v>
      </c>
      <c r="H37" s="75" t="s">
        <v>28</v>
      </c>
      <c r="I37" s="75" t="s">
        <v>96</v>
      </c>
      <c r="J37" s="75" t="s">
        <v>60</v>
      </c>
      <c r="K37" s="75" t="s">
        <v>34</v>
      </c>
      <c r="L37" s="75" t="s">
        <v>33</v>
      </c>
      <c r="M37" s="75" t="s">
        <v>57</v>
      </c>
      <c r="N37" s="76">
        <v>53016.5</v>
      </c>
      <c r="O37" s="76">
        <v>53016.5</v>
      </c>
      <c r="P37" s="76">
        <v>0</v>
      </c>
      <c r="Q37" s="81" t="s">
        <v>95</v>
      </c>
      <c r="R37" s="38"/>
      <c r="S37" s="38"/>
      <c r="T37" s="82"/>
    </row>
    <row r="38" spans="1:20" ht="49.5" x14ac:dyDescent="0.25">
      <c r="A38" s="48">
        <v>27</v>
      </c>
      <c r="B38" s="38" t="s">
        <v>65</v>
      </c>
      <c r="C38" s="27">
        <v>19</v>
      </c>
      <c r="D38" s="28" t="s">
        <v>71</v>
      </c>
      <c r="E38" s="28" t="s">
        <v>33</v>
      </c>
      <c r="F38" s="28" t="s">
        <v>27</v>
      </c>
      <c r="G38" s="28">
        <v>0</v>
      </c>
      <c r="H38" s="28" t="s">
        <v>28</v>
      </c>
      <c r="I38" s="28" t="s">
        <v>76</v>
      </c>
      <c r="J38" s="28" t="s">
        <v>97</v>
      </c>
      <c r="K38" s="28" t="s">
        <v>34</v>
      </c>
      <c r="L38" s="28" t="s">
        <v>33</v>
      </c>
      <c r="M38" s="28" t="s">
        <v>57</v>
      </c>
      <c r="N38" s="16">
        <v>0</v>
      </c>
      <c r="O38" s="16">
        <v>1196003</v>
      </c>
      <c r="P38" s="16">
        <v>0</v>
      </c>
      <c r="Q38" s="52" t="s">
        <v>62</v>
      </c>
      <c r="R38" s="38"/>
      <c r="S38" s="38"/>
      <c r="T38" s="38"/>
    </row>
  </sheetData>
  <mergeCells count="7">
    <mergeCell ref="C4:T4"/>
    <mergeCell ref="C6:T6"/>
    <mergeCell ref="A10:A11"/>
    <mergeCell ref="B10:H10"/>
    <mergeCell ref="K10:M10"/>
    <mergeCell ref="N10:P10"/>
    <mergeCell ref="Q10:T10"/>
  </mergeCells>
  <phoneticPr fontId="1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workbookViewId="0">
      <selection activeCell="C13" sqref="C13"/>
    </sheetView>
  </sheetViews>
  <sheetFormatPr baseColWidth="10" defaultRowHeight="15" x14ac:dyDescent="0.25"/>
  <cols>
    <col min="1" max="1" width="10.7109375" customWidth="1"/>
    <col min="2" max="2" width="11.42578125" style="26"/>
    <col min="3" max="3" width="10" style="26" customWidth="1"/>
    <col min="4" max="4" width="7.28515625" customWidth="1"/>
    <col min="5" max="5" width="10.5703125" customWidth="1"/>
    <col min="6" max="6" width="10.85546875" customWidth="1"/>
    <col min="7" max="7" width="10.7109375" customWidth="1"/>
    <col min="8" max="8" width="11" customWidth="1"/>
    <col min="9" max="9" width="8.85546875" customWidth="1"/>
    <col min="10" max="10" width="0.85546875" customWidth="1"/>
    <col min="11" max="11" width="5.85546875" customWidth="1"/>
    <col min="12" max="12" width="6" customWidth="1"/>
    <col min="13" max="13" width="8" customWidth="1"/>
    <col min="14" max="14" width="6.42578125" customWidth="1"/>
    <col min="15" max="15" width="8" customWidth="1"/>
  </cols>
  <sheetData>
    <row r="1" spans="1:16" x14ac:dyDescent="0.25">
      <c r="A1" s="1" t="s">
        <v>35</v>
      </c>
      <c r="B1" s="24"/>
      <c r="C1" s="2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4"/>
    </row>
    <row r="2" spans="1:16" x14ac:dyDescent="0.25">
      <c r="A2" s="2"/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4"/>
    </row>
    <row r="3" spans="1:16" x14ac:dyDescent="0.25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6.25" customHeight="1" x14ac:dyDescent="0.25">
      <c r="A4" s="71" t="s">
        <v>37</v>
      </c>
      <c r="B4" s="71" t="s">
        <v>38</v>
      </c>
      <c r="C4" s="71"/>
      <c r="D4" s="71"/>
      <c r="E4" s="71" t="s">
        <v>39</v>
      </c>
      <c r="F4" s="71"/>
      <c r="G4" s="71"/>
      <c r="H4" s="71"/>
      <c r="I4" s="71"/>
      <c r="J4" s="71"/>
      <c r="K4" s="71" t="s">
        <v>40</v>
      </c>
      <c r="L4" s="71"/>
      <c r="M4" s="71"/>
      <c r="N4" s="71"/>
      <c r="O4" s="71"/>
      <c r="P4" s="2"/>
    </row>
    <row r="5" spans="1:16" ht="48" x14ac:dyDescent="0.25">
      <c r="A5" s="71"/>
      <c r="B5" s="46" t="s">
        <v>41</v>
      </c>
      <c r="C5" s="46" t="s">
        <v>42</v>
      </c>
      <c r="D5" s="46" t="s">
        <v>43</v>
      </c>
      <c r="E5" s="35" t="s">
        <v>44</v>
      </c>
      <c r="F5" s="35" t="s">
        <v>45</v>
      </c>
      <c r="G5" s="35" t="s">
        <v>46</v>
      </c>
      <c r="H5" s="35" t="s">
        <v>47</v>
      </c>
      <c r="I5" s="72" t="s">
        <v>43</v>
      </c>
      <c r="J5" s="72"/>
      <c r="K5" s="46" t="s">
        <v>48</v>
      </c>
      <c r="L5" s="46" t="s">
        <v>49</v>
      </c>
      <c r="M5" s="46" t="s">
        <v>50</v>
      </c>
      <c r="N5" s="46" t="s">
        <v>51</v>
      </c>
      <c r="O5" s="46" t="s">
        <v>43</v>
      </c>
      <c r="P5" s="2"/>
    </row>
    <row r="6" spans="1:16" x14ac:dyDescent="0.25">
      <c r="A6" s="54">
        <v>1</v>
      </c>
      <c r="B6" s="49">
        <v>141</v>
      </c>
      <c r="C6" s="49">
        <v>154</v>
      </c>
      <c r="D6" s="37">
        <f t="shared" ref="D6:D25" si="0">B6+C6</f>
        <v>295</v>
      </c>
      <c r="E6" s="36">
        <v>284</v>
      </c>
      <c r="F6" s="36">
        <v>11</v>
      </c>
      <c r="G6" s="36"/>
      <c r="H6" s="36"/>
      <c r="I6" s="69">
        <f t="shared" ref="I6:I25" si="1">E6+F6+G6+H6</f>
        <v>295</v>
      </c>
      <c r="J6" s="69"/>
      <c r="K6" s="36"/>
      <c r="L6" s="36"/>
      <c r="M6" s="37"/>
      <c r="N6" s="37">
        <f>I6</f>
        <v>295</v>
      </c>
      <c r="O6" s="37">
        <f t="shared" ref="O6:O25" si="2">N6</f>
        <v>295</v>
      </c>
      <c r="P6" s="2"/>
    </row>
    <row r="7" spans="1:16" x14ac:dyDescent="0.25">
      <c r="A7" s="55">
        <v>2</v>
      </c>
      <c r="B7" s="48">
        <v>1</v>
      </c>
      <c r="C7" s="48"/>
      <c r="D7" s="37">
        <f t="shared" si="0"/>
        <v>1</v>
      </c>
      <c r="E7" s="36"/>
      <c r="F7" s="36">
        <v>1</v>
      </c>
      <c r="G7" s="36"/>
      <c r="H7" s="36"/>
      <c r="I7" s="69">
        <f t="shared" si="1"/>
        <v>1</v>
      </c>
      <c r="J7" s="69"/>
      <c r="K7" s="36"/>
      <c r="L7" s="36"/>
      <c r="M7" s="37"/>
      <c r="N7" s="37">
        <f>I7</f>
        <v>1</v>
      </c>
      <c r="O7" s="37">
        <f t="shared" si="2"/>
        <v>1</v>
      </c>
    </row>
    <row r="8" spans="1:16" x14ac:dyDescent="0.25">
      <c r="A8" s="55">
        <v>3</v>
      </c>
      <c r="B8" s="48">
        <v>48</v>
      </c>
      <c r="C8" s="48">
        <v>2</v>
      </c>
      <c r="D8" s="37">
        <f t="shared" si="0"/>
        <v>50</v>
      </c>
      <c r="E8" s="38"/>
      <c r="F8" s="38">
        <v>20</v>
      </c>
      <c r="G8" s="38">
        <v>28</v>
      </c>
      <c r="H8" s="38">
        <v>2</v>
      </c>
      <c r="I8" s="69">
        <f t="shared" si="1"/>
        <v>50</v>
      </c>
      <c r="J8" s="69"/>
      <c r="K8" s="38"/>
      <c r="L8" s="38"/>
      <c r="M8" s="38"/>
      <c r="N8" s="38">
        <v>50</v>
      </c>
      <c r="O8" s="37">
        <f t="shared" si="2"/>
        <v>50</v>
      </c>
    </row>
    <row r="9" spans="1:16" x14ac:dyDescent="0.25">
      <c r="A9" s="55">
        <v>4</v>
      </c>
      <c r="B9" s="48">
        <v>0</v>
      </c>
      <c r="C9" s="48">
        <v>0</v>
      </c>
      <c r="D9" s="37">
        <f t="shared" si="0"/>
        <v>0</v>
      </c>
      <c r="E9" s="38"/>
      <c r="F9" s="38">
        <v>0</v>
      </c>
      <c r="G9" s="38"/>
      <c r="H9" s="38">
        <v>0</v>
      </c>
      <c r="I9" s="69">
        <f t="shared" si="1"/>
        <v>0</v>
      </c>
      <c r="J9" s="69"/>
      <c r="K9" s="38"/>
      <c r="L9" s="38"/>
      <c r="M9" s="38"/>
      <c r="N9" s="38">
        <v>0</v>
      </c>
      <c r="O9" s="37">
        <v>0</v>
      </c>
    </row>
    <row r="10" spans="1:16" x14ac:dyDescent="0.25">
      <c r="A10" s="55">
        <v>5</v>
      </c>
      <c r="B10" s="48">
        <v>3</v>
      </c>
      <c r="C10" s="48"/>
      <c r="D10" s="37">
        <f t="shared" si="0"/>
        <v>3</v>
      </c>
      <c r="E10" s="38"/>
      <c r="F10" s="38">
        <v>1</v>
      </c>
      <c r="G10" s="38">
        <v>2</v>
      </c>
      <c r="H10" s="38"/>
      <c r="I10" s="69">
        <f t="shared" si="1"/>
        <v>3</v>
      </c>
      <c r="J10" s="69"/>
      <c r="K10" s="38"/>
      <c r="L10" s="38"/>
      <c r="M10" s="38"/>
      <c r="N10" s="38">
        <v>3</v>
      </c>
      <c r="O10" s="37">
        <f t="shared" si="2"/>
        <v>3</v>
      </c>
    </row>
    <row r="11" spans="1:16" x14ac:dyDescent="0.25">
      <c r="A11" s="55">
        <v>6</v>
      </c>
      <c r="B11" s="48">
        <v>18</v>
      </c>
      <c r="C11" s="48">
        <v>15</v>
      </c>
      <c r="D11" s="37">
        <f t="shared" si="0"/>
        <v>33</v>
      </c>
      <c r="E11" s="38"/>
      <c r="F11" s="38"/>
      <c r="G11" s="38"/>
      <c r="H11" s="38">
        <v>33</v>
      </c>
      <c r="I11" s="69">
        <f t="shared" si="1"/>
        <v>33</v>
      </c>
      <c r="J11" s="69"/>
      <c r="K11" s="38"/>
      <c r="L11" s="38"/>
      <c r="M11" s="38"/>
      <c r="N11" s="38">
        <v>33</v>
      </c>
      <c r="O11" s="37">
        <v>0</v>
      </c>
    </row>
    <row r="12" spans="1:16" x14ac:dyDescent="0.25">
      <c r="A12" s="55">
        <v>7</v>
      </c>
      <c r="B12" s="48">
        <v>70</v>
      </c>
      <c r="C12" s="48">
        <v>45</v>
      </c>
      <c r="D12" s="38">
        <f t="shared" si="0"/>
        <v>115</v>
      </c>
      <c r="E12" s="38"/>
      <c r="F12" s="38">
        <v>116</v>
      </c>
      <c r="G12" s="38"/>
      <c r="H12" s="38"/>
      <c r="I12" s="69">
        <f t="shared" si="1"/>
        <v>116</v>
      </c>
      <c r="J12" s="69"/>
      <c r="K12" s="38"/>
      <c r="L12" s="38"/>
      <c r="M12" s="38"/>
      <c r="N12" s="39">
        <v>116</v>
      </c>
      <c r="O12" s="37">
        <f t="shared" si="2"/>
        <v>116</v>
      </c>
    </row>
    <row r="13" spans="1:16" x14ac:dyDescent="0.25">
      <c r="A13" s="55">
        <v>8</v>
      </c>
      <c r="B13" s="48">
        <v>18</v>
      </c>
      <c r="C13" s="48" t="s">
        <v>68</v>
      </c>
      <c r="D13" s="38" t="e">
        <f t="shared" si="0"/>
        <v>#VALUE!</v>
      </c>
      <c r="E13" s="38"/>
      <c r="F13" s="38"/>
      <c r="G13" s="38"/>
      <c r="H13" s="38">
        <v>33</v>
      </c>
      <c r="I13" s="69">
        <f t="shared" si="1"/>
        <v>33</v>
      </c>
      <c r="J13" s="69"/>
      <c r="K13" s="38"/>
      <c r="L13" s="38"/>
      <c r="M13" s="38"/>
      <c r="N13" s="39">
        <v>33</v>
      </c>
      <c r="O13" s="37">
        <f t="shared" si="2"/>
        <v>33</v>
      </c>
    </row>
    <row r="14" spans="1:16" x14ac:dyDescent="0.25">
      <c r="A14" s="55">
        <v>9</v>
      </c>
      <c r="B14" s="45">
        <v>2</v>
      </c>
      <c r="C14" s="45">
        <v>1</v>
      </c>
      <c r="D14" s="38">
        <f t="shared" si="0"/>
        <v>3</v>
      </c>
      <c r="E14" s="38">
        <v>1</v>
      </c>
      <c r="F14" s="38"/>
      <c r="G14" s="38">
        <v>1</v>
      </c>
      <c r="H14" s="38">
        <v>1</v>
      </c>
      <c r="I14" s="69">
        <f t="shared" si="1"/>
        <v>3</v>
      </c>
      <c r="J14" s="69"/>
      <c r="K14" s="38"/>
      <c r="L14" s="38"/>
      <c r="M14" s="38"/>
      <c r="N14" s="39">
        <v>3</v>
      </c>
      <c r="O14" s="37">
        <f t="shared" si="2"/>
        <v>3</v>
      </c>
    </row>
    <row r="15" spans="1:16" x14ac:dyDescent="0.25">
      <c r="A15" s="55">
        <v>10</v>
      </c>
      <c r="B15" s="48">
        <v>1</v>
      </c>
      <c r="C15" s="48"/>
      <c r="D15" s="37">
        <f t="shared" si="0"/>
        <v>1</v>
      </c>
      <c r="E15" s="38"/>
      <c r="F15" s="38">
        <v>1</v>
      </c>
      <c r="G15" s="38"/>
      <c r="H15" s="38"/>
      <c r="I15" s="69">
        <f t="shared" si="1"/>
        <v>1</v>
      </c>
      <c r="J15" s="69"/>
      <c r="K15" s="38"/>
      <c r="L15" s="38"/>
      <c r="M15" s="38"/>
      <c r="N15" s="38">
        <v>0</v>
      </c>
      <c r="O15" s="37">
        <f t="shared" si="2"/>
        <v>0</v>
      </c>
    </row>
    <row r="16" spans="1:16" x14ac:dyDescent="0.25">
      <c r="A16" s="55">
        <v>11</v>
      </c>
      <c r="B16" s="48">
        <v>141</v>
      </c>
      <c r="C16" s="48">
        <v>154</v>
      </c>
      <c r="D16" s="38">
        <f t="shared" si="0"/>
        <v>295</v>
      </c>
      <c r="E16" s="38">
        <v>284</v>
      </c>
      <c r="F16" s="38">
        <v>11</v>
      </c>
      <c r="G16" s="38"/>
      <c r="H16" s="38"/>
      <c r="I16" s="69">
        <f t="shared" si="1"/>
        <v>295</v>
      </c>
      <c r="J16" s="69"/>
      <c r="K16" s="38"/>
      <c r="L16" s="38"/>
      <c r="M16" s="38"/>
      <c r="N16" s="39">
        <f t="shared" ref="N16:N25" si="3">I16</f>
        <v>295</v>
      </c>
      <c r="O16" s="37">
        <f t="shared" si="2"/>
        <v>295</v>
      </c>
    </row>
    <row r="17" spans="1:15" x14ac:dyDescent="0.25">
      <c r="A17" s="55">
        <v>12</v>
      </c>
      <c r="B17" s="48">
        <v>141</v>
      </c>
      <c r="C17" s="48">
        <v>154</v>
      </c>
      <c r="D17" s="38">
        <f t="shared" si="0"/>
        <v>295</v>
      </c>
      <c r="E17" s="38">
        <v>284</v>
      </c>
      <c r="F17" s="38">
        <v>11</v>
      </c>
      <c r="G17" s="38"/>
      <c r="H17" s="38"/>
      <c r="I17" s="69">
        <f t="shared" si="1"/>
        <v>295</v>
      </c>
      <c r="J17" s="69"/>
      <c r="K17" s="38"/>
      <c r="L17" s="38"/>
      <c r="M17" s="38"/>
      <c r="N17" s="39">
        <f t="shared" si="3"/>
        <v>295</v>
      </c>
      <c r="O17" s="37">
        <f t="shared" si="2"/>
        <v>295</v>
      </c>
    </row>
    <row r="18" spans="1:15" x14ac:dyDescent="0.25">
      <c r="A18" s="55">
        <v>13</v>
      </c>
      <c r="B18" s="48">
        <v>48</v>
      </c>
      <c r="C18" s="48">
        <v>2</v>
      </c>
      <c r="D18" s="38">
        <f t="shared" si="0"/>
        <v>50</v>
      </c>
      <c r="E18" s="38"/>
      <c r="F18" s="38">
        <v>20</v>
      </c>
      <c r="G18" s="38">
        <v>28</v>
      </c>
      <c r="H18" s="38">
        <v>2</v>
      </c>
      <c r="I18" s="69">
        <f t="shared" si="1"/>
        <v>50</v>
      </c>
      <c r="J18" s="69"/>
      <c r="K18" s="38"/>
      <c r="L18" s="38"/>
      <c r="M18" s="38"/>
      <c r="N18" s="39">
        <f t="shared" si="3"/>
        <v>50</v>
      </c>
      <c r="O18" s="37">
        <f t="shared" si="2"/>
        <v>50</v>
      </c>
    </row>
    <row r="19" spans="1:15" x14ac:dyDescent="0.25">
      <c r="A19" s="55">
        <v>14</v>
      </c>
      <c r="B19" s="48"/>
      <c r="C19" s="48">
        <v>2</v>
      </c>
      <c r="D19" s="38">
        <f t="shared" si="0"/>
        <v>2</v>
      </c>
      <c r="E19" s="38"/>
      <c r="F19" s="38"/>
      <c r="G19" s="38"/>
      <c r="H19" s="38">
        <v>2</v>
      </c>
      <c r="I19" s="69">
        <f t="shared" si="1"/>
        <v>2</v>
      </c>
      <c r="J19" s="69"/>
      <c r="K19" s="38"/>
      <c r="L19" s="38"/>
      <c r="M19" s="38"/>
      <c r="N19" s="39">
        <f t="shared" si="3"/>
        <v>2</v>
      </c>
      <c r="O19" s="37">
        <f t="shared" si="2"/>
        <v>2</v>
      </c>
    </row>
    <row r="20" spans="1:15" x14ac:dyDescent="0.25">
      <c r="A20" s="55">
        <v>15</v>
      </c>
      <c r="B20" s="48">
        <v>1</v>
      </c>
      <c r="C20" s="48"/>
      <c r="D20" s="38">
        <f t="shared" si="0"/>
        <v>1</v>
      </c>
      <c r="E20" s="38"/>
      <c r="F20" s="38">
        <v>1</v>
      </c>
      <c r="G20" s="38"/>
      <c r="H20" s="38"/>
      <c r="I20" s="69">
        <f t="shared" si="1"/>
        <v>1</v>
      </c>
      <c r="J20" s="69"/>
      <c r="K20" s="38"/>
      <c r="L20" s="38"/>
      <c r="M20" s="38"/>
      <c r="N20" s="39">
        <f t="shared" si="3"/>
        <v>1</v>
      </c>
      <c r="O20" s="37">
        <f t="shared" si="2"/>
        <v>1</v>
      </c>
    </row>
    <row r="21" spans="1:15" x14ac:dyDescent="0.25">
      <c r="A21" s="55">
        <v>16</v>
      </c>
      <c r="B21" s="48">
        <v>48</v>
      </c>
      <c r="C21" s="48">
        <v>2</v>
      </c>
      <c r="D21" s="38">
        <f t="shared" si="0"/>
        <v>50</v>
      </c>
      <c r="E21" s="38"/>
      <c r="F21" s="38">
        <v>20</v>
      </c>
      <c r="G21" s="38">
        <v>28</v>
      </c>
      <c r="H21" s="38">
        <v>2</v>
      </c>
      <c r="I21" s="69">
        <f t="shared" si="1"/>
        <v>50</v>
      </c>
      <c r="J21" s="69"/>
      <c r="K21" s="38"/>
      <c r="L21" s="38"/>
      <c r="M21" s="38"/>
      <c r="N21" s="39">
        <f t="shared" si="3"/>
        <v>50</v>
      </c>
      <c r="O21" s="37">
        <f t="shared" si="2"/>
        <v>50</v>
      </c>
    </row>
    <row r="22" spans="1:15" x14ac:dyDescent="0.25">
      <c r="A22" s="55">
        <v>17</v>
      </c>
      <c r="B22" s="48"/>
      <c r="C22" s="48"/>
      <c r="D22" s="38">
        <f t="shared" si="0"/>
        <v>0</v>
      </c>
      <c r="E22" s="38"/>
      <c r="F22" s="38"/>
      <c r="G22" s="38"/>
      <c r="H22" s="38"/>
      <c r="I22" s="69">
        <f t="shared" si="1"/>
        <v>0</v>
      </c>
      <c r="J22" s="69"/>
      <c r="K22" s="38"/>
      <c r="L22" s="38"/>
      <c r="M22" s="38"/>
      <c r="N22" s="39">
        <v>63</v>
      </c>
      <c r="O22" s="37">
        <f t="shared" si="2"/>
        <v>63</v>
      </c>
    </row>
    <row r="23" spans="1:15" x14ac:dyDescent="0.25">
      <c r="A23" s="55">
        <v>18</v>
      </c>
      <c r="B23" s="48">
        <v>1</v>
      </c>
      <c r="C23" s="48"/>
      <c r="D23" s="38">
        <f t="shared" si="0"/>
        <v>1</v>
      </c>
      <c r="E23" s="38"/>
      <c r="F23" s="38">
        <v>1</v>
      </c>
      <c r="G23" s="38"/>
      <c r="H23" s="38"/>
      <c r="I23" s="69">
        <f t="shared" si="1"/>
        <v>1</v>
      </c>
      <c r="J23" s="69"/>
      <c r="K23" s="38"/>
      <c r="L23" s="38"/>
      <c r="M23" s="38"/>
      <c r="N23" s="39">
        <f t="shared" si="3"/>
        <v>1</v>
      </c>
      <c r="O23" s="37">
        <f t="shared" si="2"/>
        <v>1</v>
      </c>
    </row>
    <row r="24" spans="1:15" x14ac:dyDescent="0.25">
      <c r="A24" s="55">
        <v>19</v>
      </c>
      <c r="B24" s="48">
        <v>18</v>
      </c>
      <c r="C24" s="48">
        <v>15</v>
      </c>
      <c r="D24" s="38">
        <f t="shared" si="0"/>
        <v>33</v>
      </c>
      <c r="E24" s="38"/>
      <c r="F24" s="38"/>
      <c r="G24" s="38"/>
      <c r="H24" s="38">
        <v>33</v>
      </c>
      <c r="I24" s="69">
        <f t="shared" si="1"/>
        <v>33</v>
      </c>
      <c r="J24" s="69"/>
      <c r="K24" s="38"/>
      <c r="L24" s="38"/>
      <c r="M24" s="38"/>
      <c r="N24" s="39">
        <f t="shared" si="3"/>
        <v>33</v>
      </c>
      <c r="O24" s="37">
        <f t="shared" si="2"/>
        <v>33</v>
      </c>
    </row>
    <row r="25" spans="1:15" x14ac:dyDescent="0.25">
      <c r="A25" s="55">
        <v>20</v>
      </c>
      <c r="B25" s="48">
        <v>48</v>
      </c>
      <c r="C25" s="48">
        <v>2</v>
      </c>
      <c r="D25" s="38">
        <f t="shared" si="0"/>
        <v>50</v>
      </c>
      <c r="E25" s="38"/>
      <c r="F25" s="38">
        <v>20</v>
      </c>
      <c r="G25" s="38">
        <v>28</v>
      </c>
      <c r="H25" s="38">
        <v>2</v>
      </c>
      <c r="I25" s="69">
        <f t="shared" si="1"/>
        <v>50</v>
      </c>
      <c r="J25" s="69"/>
      <c r="K25" s="38"/>
      <c r="L25" s="38"/>
      <c r="M25" s="38"/>
      <c r="N25" s="39">
        <f t="shared" si="3"/>
        <v>50</v>
      </c>
      <c r="O25" s="37">
        <f t="shared" si="2"/>
        <v>50</v>
      </c>
    </row>
  </sheetData>
  <mergeCells count="26">
    <mergeCell ref="I24:J24"/>
    <mergeCell ref="I25:J25"/>
    <mergeCell ref="I23:J2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11:J11"/>
    <mergeCell ref="A3:P3"/>
    <mergeCell ref="A4:A5"/>
    <mergeCell ref="B4:D4"/>
    <mergeCell ref="E4:J4"/>
    <mergeCell ref="K4:O4"/>
    <mergeCell ref="I5:J5"/>
    <mergeCell ref="I6:J6"/>
    <mergeCell ref="I7:J7"/>
    <mergeCell ref="I8:J8"/>
    <mergeCell ref="I9:J9"/>
    <mergeCell ref="I10:J10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14 I6:I25" xr:uid="{00000000-0002-0000-0300-000000000000}">
      <formula1>XFA6</formula1>
    </dataValidation>
  </dataValidations>
  <pageMargins left="0.7" right="0.7" top="0.75" bottom="0.75" header="0.3" footer="0.3"/>
  <pageSetup paperSize="2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8" workbookViewId="0">
      <selection activeCell="G29" sqref="G29"/>
    </sheetView>
  </sheetViews>
  <sheetFormatPr baseColWidth="10" defaultRowHeight="15" x14ac:dyDescent="0.25"/>
  <cols>
    <col min="1" max="1" width="7.85546875" customWidth="1"/>
    <col min="4" max="4" width="55.85546875" customWidth="1"/>
  </cols>
  <sheetData/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clasificador de genero abril </vt:lpstr>
      <vt:lpstr>AENCION POR GENERO ENERO</vt:lpstr>
      <vt:lpstr>Renglones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Usuario10</cp:lastModifiedBy>
  <cp:lastPrinted>2021-09-08T21:42:09Z</cp:lastPrinted>
  <dcterms:created xsi:type="dcterms:W3CDTF">2017-09-16T01:57:33Z</dcterms:created>
  <dcterms:modified xsi:type="dcterms:W3CDTF">2022-05-26T19:04:17Z</dcterms:modified>
</cp:coreProperties>
</file>