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<sst xmlns="http://schemas.openxmlformats.org/spreadsheetml/2006/main" count="1537" uniqueCount="384">
  <si>
    <t>Sistema de Contabilidad Integrada Gubernamental</t>
  </si>
  <si>
    <t>Ejecución de Gastos - Programación Cuatrimestral - Seguimiento Fisico Cuatrimestral - Reportes</t>
  </si>
  <si>
    <t>PAGINA     :</t>
  </si>
  <si>
    <t>DE</t>
  </si>
  <si>
    <t>Analitico de Ejecución Fisica y Financiera</t>
  </si>
  <si>
    <t>FECHA       :</t>
  </si>
  <si>
    <t>HORA        :</t>
  </si>
  <si>
    <t>UNIDAD_EJECUTORA &lt; 1</t>
  </si>
  <si>
    <t>REPORTE:</t>
  </si>
  <si>
    <t>R00815611.rpt</t>
  </si>
  <si>
    <t>DEL MES ENERO AL MES DE DICIEMBRE</t>
  </si>
  <si>
    <t>EJERCICIO:</t>
  </si>
  <si>
    <t>2019</t>
  </si>
  <si>
    <t>PG</t>
  </si>
  <si>
    <t>SP</t>
  </si>
  <si>
    <t>PY</t>
  </si>
  <si>
    <t>AC</t>
  </si>
  <si>
    <t>OB</t>
  </si>
  <si>
    <t>DESCRIPCION</t>
  </si>
  <si>
    <t>SNIP</t>
  </si>
  <si>
    <t>UNIDAD DE MEDIDA</t>
  </si>
  <si>
    <t>PRESUPUESTO FISICO</t>
  </si>
  <si>
    <t>PRESUPUESTO FINANCIERO</t>
  </si>
  <si>
    <t>INICIAL</t>
  </si>
  <si>
    <t>VIGENTE</t>
  </si>
  <si>
    <t>EJEC</t>
  </si>
  <si>
    <t>% EJEC</t>
  </si>
  <si>
    <t>Promedio 
de 
Ejecución</t>
  </si>
  <si>
    <t>Entidad :</t>
  </si>
  <si>
    <t>11130008-000-00 MINISTERIO DE EDUCACIÓN</t>
  </si>
  <si>
    <t>11</t>
  </si>
  <si>
    <t>EDUCACIÓN ESCOLAR DE PREPRIMARIA</t>
  </si>
  <si>
    <t>001</t>
  </si>
  <si>
    <t>000</t>
  </si>
  <si>
    <t>SERVICIOS DE GRATUIDAD EDUCATIVA</t>
  </si>
  <si>
    <t>Establecimientos del nivel preprimario atendidos con gratuidad</t>
  </si>
  <si>
    <t>ENTIDAD</t>
  </si>
  <si>
    <t>Promedio de ejecución física por actividad:</t>
  </si>
  <si>
    <t>002</t>
  </si>
  <si>
    <t>DOTACIÓN DE ÚTILES ESCOLARES</t>
  </si>
  <si>
    <t>Estudiantes del nivel preprimario beneficiados con útiles escolares</t>
  </si>
  <si>
    <t>PERSONA</t>
  </si>
  <si>
    <t>003</t>
  </si>
  <si>
    <t>DOTACIÓN DE VALIJA DIDÁCTICA</t>
  </si>
  <si>
    <t>Docentes del nivel preprimario beneficiados con valijas didácticas</t>
  </si>
  <si>
    <t>004</t>
  </si>
  <si>
    <t>SERVICIOS DE REMOZAMIENTO DE CENTROS EDUCATIVOS PÚBLICOS</t>
  </si>
  <si>
    <t>Centros Escolares del Nivel Preprimario Reparados, Remozados y  Dotados de Mobiliario Escolar</t>
  </si>
  <si>
    <t>Centros escolares del nivel preprimario reparados y remozados</t>
  </si>
  <si>
    <t>01</t>
  </si>
  <si>
    <t>PREPRIMARIA MONOLINGÜE</t>
  </si>
  <si>
    <t>SERVICIOS DE EDUCACIÓN PREPRIMARIA MONOLINGÜE</t>
  </si>
  <si>
    <t>Estudiantes del nivel preprimario atendidos en el sistema escolar</t>
  </si>
  <si>
    <t>Estudiantes del nivel preprimario atendidos  en el sistema escolar</t>
  </si>
  <si>
    <t>Módulos Educativos instalados y equipados para el nivel preprimario</t>
  </si>
  <si>
    <t>AULA</t>
  </si>
  <si>
    <t>PROVISIÓN DE TEXTOS ESCOLARES</t>
  </si>
  <si>
    <t>Cuadernos de trabajo impresos para estudiantes del nivel preprimario</t>
  </si>
  <si>
    <t>DOCUMENTO</t>
  </si>
  <si>
    <t>007</t>
  </si>
  <si>
    <t>SERVICIOS DE FORMACIÓN  Y PROFESIONALIZACIÓN A DOCENTES</t>
  </si>
  <si>
    <t>Docentes del nivel preprimario profesionalizados y en proceso de profesionalización</t>
  </si>
  <si>
    <t>Docentes del nivel preprimario en proceso de profesionalización a nivel técnico universitario</t>
  </si>
  <si>
    <t>Docentes del nivel preprimario profesionalizados a nivel de licenciatura</t>
  </si>
  <si>
    <t>008</t>
  </si>
  <si>
    <t>APOYO PEDAGÓGICO A DOCENTES DEL NIVEL PREPRIMARIO</t>
  </si>
  <si>
    <t>Docentes del Nivel Preprimario Fortalecidos con Material Metodológico.</t>
  </si>
  <si>
    <t>Docentes del nivel preprimario fortalecidos en procesos metodológicos para el desarrollo de habilidades básicas</t>
  </si>
  <si>
    <t>Docentes de nivel preprimario dotados con material para la educación especial e inclusiva</t>
  </si>
  <si>
    <t>009</t>
  </si>
  <si>
    <t>FORMACIÓN PADRES Y MADRES DE ESTUDIANTES DEL NIVEL PREPRIMARIO</t>
  </si>
  <si>
    <t>Padres y Madres sensibilizados en la educación preprimaria de sus hijos</t>
  </si>
  <si>
    <t>Padres y Madres de los estudiantes del nivel preprimario informados sobre la educación de sus hijos</t>
  </si>
  <si>
    <t>02</t>
  </si>
  <si>
    <t>PREPRIMARIA BILINGÜE</t>
  </si>
  <si>
    <t>SERVICIOS DE EDUCACIÓN PREPRIMARIA BILINGÜE</t>
  </si>
  <si>
    <t>Estudiantes del nivel preprimario bilingüe atendidos en el sistema escolar</t>
  </si>
  <si>
    <t>Docentes bilingües del nivel preprimario actualizados en la aplicación de materiales educativos para la concreción de la Educación Bilingüe Intercultural en el aula.</t>
  </si>
  <si>
    <t>Herramientas metodológicas y curriculares impresas para docentes del nivel preprimario bilingüe.</t>
  </si>
  <si>
    <t>Módulos Educativos instalados y equipados para el nivel preprimario bilingüe</t>
  </si>
  <si>
    <t>Textos escolares impresos para estudiantes del nivel preprimario bilingüe intercultural</t>
  </si>
  <si>
    <t>SERVICIOS DE FORMACIÓN Y PROFESIONALIZACIÓN A DOCENTES</t>
  </si>
  <si>
    <t>Docentes del nivel preprimario bilingüe intercultural profesionalizados y en proceso de profesionalización</t>
  </si>
  <si>
    <t>Docentes del nivel preprimario bilingüe intercultural profesionalizados a nivel técnico universitario.</t>
  </si>
  <si>
    <t>Docentes del nivel preprimario bilingüe intercultural en proceso de profesionalización a nivel técnico universitario</t>
  </si>
  <si>
    <t>Docentes del nivel preprimario bilingüe intercultural en proceso de  profesionalización a nivel de licenciatura</t>
  </si>
  <si>
    <t>Docentes del nivel preprimario bilingüe intercultural profesionalizados a nivel de licenciatura</t>
  </si>
  <si>
    <t>Promedio ponderado de ejecución por programa:</t>
  </si>
  <si>
    <t>Tota</t>
  </si>
  <si>
    <t>12</t>
  </si>
  <si>
    <t>EDUCACIÓN ESCOLAR DE PRIMARIA</t>
  </si>
  <si>
    <t>Establecimientos del nivel primario atendidos con gratuidad</t>
  </si>
  <si>
    <t>EVALUACIÓN EDUCATIVA NIVEL PRIMARIO</t>
  </si>
  <si>
    <t>Estudiantes del nivel primario evaluados</t>
  </si>
  <si>
    <t>Estudiantes del nivel primario Evaluados</t>
  </si>
  <si>
    <t>Informe de resultados de evaluación a estudiantes, a nivel municipal, publicados</t>
  </si>
  <si>
    <t>Informe de resultados de evaluación de estudiantes, a nivel de establecimientos educativos, publicados</t>
  </si>
  <si>
    <t>Estudiantes del nivel primario beneficiados con útiles escolares</t>
  </si>
  <si>
    <t>Estudiantes del nivel primario beneficiados  con útiles escolares</t>
  </si>
  <si>
    <t>Docentes del nivel primario beneficiados con valijas didácticas</t>
  </si>
  <si>
    <t>005</t>
  </si>
  <si>
    <t>Centros Escolares del Nivel Primario reparados, remozados y dotados de mobiliario escolar</t>
  </si>
  <si>
    <t>Centros escolares del nivel primario reparados y remozados</t>
  </si>
  <si>
    <t>CONSTRUCCIÓN, AMPLIACION Y MEJORAMIENTO DE INSTALACIONES DEPORTIVAS Y RECREATIVAS EDUCATIVAS</t>
  </si>
  <si>
    <t>CONSTRUCCIÓN, AMPLIACIÓN Y MEJORAMIENTO DE CANCHAS POLIDEPORTIVAS</t>
  </si>
  <si>
    <t>AMPLIACION CANCHA POLIDEPORTIVA EDUCATIVA CONSTRUCCION DE CUBIERTA  ESCUELA OFICIAL RURAL MIXTA ALDEA CHIVARABAL MUNICIPIO DE TECPAN GUATEMALA DEPARTAMENTO DE CHIMALTENANGO</t>
  </si>
  <si>
    <t>METRO CUADRADO</t>
  </si>
  <si>
    <t>CONSTRUCCIÓN, AMPLIACIÓN Y MEJORAMIENTO DE EDIFICIOS E INSTALACIONES ESCOLARES</t>
  </si>
  <si>
    <t>MEJORAMIENTO DE EDIFICIOS E INSTALACIONES ESCOLARES</t>
  </si>
  <si>
    <t>MEJORAMIENTO ESCUELA PRIMARIA EOUM JM TIPO FEDERACION JOSE BENITEZ GOMEZ FLORES PETEN</t>
  </si>
  <si>
    <t>MEJORAMIENTO ESCUELA PRIMARIA EOUM JM TIPO FEDERACION CARLOS CALDERON TARACENA HUEHUETENANGO HUEHUETENANGO</t>
  </si>
  <si>
    <t>MEJORAMIENTO ESCUELA PRIMARIA EOUV TIPO FEDERACION ATANACIO TZUL TOTONICAPAN TOTONICAPAN</t>
  </si>
  <si>
    <t>MEJORAMIENTO ESCUELA PRIMARIA EOUV TIPO FEDERACION JOSE JOAQUIN PALMA CIUDAD CAPITAL ZONA 12 GUATEMALA</t>
  </si>
  <si>
    <t>MEJORAMIENTO ESCUELA PRIMARIA EOUM TIPO FEDERACION NO 4 FRANCISCO JAVIER ARANA VILLA CANALES GUATEMALA</t>
  </si>
  <si>
    <t>MEJORAMIENTO ESCUELA PRIMARIA EOUM TIPO FEDERACION GUASTATOYA EL PROGRESO</t>
  </si>
  <si>
    <t>MEJORAMIENTO ESCUELA PRIMARIA EOUM TIPO FEDERACION LIC JUAN JOSE OROZCO POSADAS ASUNCION MITA JUTIAPA</t>
  </si>
  <si>
    <t>MEJORAMIENTO ESCUELA PRIMARIA EOUM TIPO FEDERACION MIGUEL HIDALGO Y COSTILLA CHIMALTENANGO CHIMALTENANGO</t>
  </si>
  <si>
    <t>MEJORAMIENTO ESCUELA PRIMARIA EOUN TIPO FEDERACION JOSE CLEMENTE CHAVARRIA SALAMA BAJA VERAPAZ</t>
  </si>
  <si>
    <t>MEJORAMIENTO ESCUELA PRIMARIA EOUM TIPO FEDERACION SALOMON CARRILLO RAMIREZ JUTIAPA JUTIAPA</t>
  </si>
  <si>
    <t>MEJORAMIENTO ESCUELA PRIMARIA EOUV DOMINGO MORALES HUEHUETENANGO HUEHUETENANGO</t>
  </si>
  <si>
    <t>MEJORAMIENTO ESCUELA PRIMARIA EOUM TIPO FEDERACION JOSE VITELIO RALON SOLOLA SOLOLA</t>
  </si>
  <si>
    <t>MEJORAMIENTO ESCUELA PRIMARIA EOUV NO 3 DELFINO AGUILAR SAN MARCOS SAN MARCOS</t>
  </si>
  <si>
    <t>MEJORAMIENTO ESCUELA PRIMARIA EOUM TIPO FEDERACION RUBEN VILLAGRAN PAUL RETALHULEU RETALHULEU</t>
  </si>
  <si>
    <t>MEJORAMIENTO ESCUELA PRIMARIA EOUM TIPO FEDERACION TECUN UMAN SANTA CRUZ DEL QUICHE QUICHE</t>
  </si>
  <si>
    <t>MEJORAMIENTO ESCUELA PRIMARIA EOUM TIPO FEDERACION NO 1 PALENCIA GUATEMALA</t>
  </si>
  <si>
    <t>MEJORAMIENTO ESCUELA PRIMARIA EOUM TIPO FEDERACION JOSE DE SAN MARTIN MIXCO GUATEMALA</t>
  </si>
  <si>
    <t>MEJORAMIENTO ESCUELA PRIMARIA EOUM TIPO FEDERACION NO 2 17 DE ABRIL DE 1763 VILLA NUEVA GUATEMALA</t>
  </si>
  <si>
    <t>PRIMARIA MONOLINGÜE</t>
  </si>
  <si>
    <t>SERVICIOS DE EDUCACIÓN DE PRIMARIA MONOLINGÜE URBANA</t>
  </si>
  <si>
    <t>Estudiantes de primaria monolingüe urbana atendidos en el sistema escolar</t>
  </si>
  <si>
    <t>Estudiantes del nivel primario beneficados con bono de transporte</t>
  </si>
  <si>
    <t>Estudiantes del nivel primario fortalecidos con materiales educativos</t>
  </si>
  <si>
    <t>Establecimientos dotados de un  Centros de recursos para la educación inclusiva</t>
  </si>
  <si>
    <t>SERVICIOS DE EDUCACIÓN DE PRIMARIA MONOLINGÜE RURAL</t>
  </si>
  <si>
    <t>Estudiantes de primaria monolingüe rural atendidos en el sistema escolar</t>
  </si>
  <si>
    <t>Textos impresos para estudiantes del nivel primario</t>
  </si>
  <si>
    <t>INNOVACIÓN TECNOLÓGICA PARA EDUCACIÓN ESCOLAR PRIMARIA</t>
  </si>
  <si>
    <t>Establecimientos del nivel primario dotados con recursos tecnológicos</t>
  </si>
  <si>
    <t>Docentes de nivel primario profesionalizados y en proceso de profesionalización</t>
  </si>
  <si>
    <t>Docentes de nivel primario en proceso de profesionalización a nivel técnico universitario</t>
  </si>
  <si>
    <t>Docentes del nivel primario profesionalizados a nivel de licenciatura</t>
  </si>
  <si>
    <t>010</t>
  </si>
  <si>
    <t>FORMACIÓN PADRES Y MADRES DE ESTUDIANTES DEL NIVEL PRIMARIO</t>
  </si>
  <si>
    <t>Padres y Madres de las comunidades, sensibilizados en la educación primaria de sus hijos</t>
  </si>
  <si>
    <t>Padres y Madres de los estudiantes del nivel primario informados sobre la educación de sus hijos</t>
  </si>
  <si>
    <t>PRIMARIA BILINGÜE</t>
  </si>
  <si>
    <t>SERVICIOS DE EDUCACIÓN PRIMARIA BILINGÜE</t>
  </si>
  <si>
    <t>Estudiantes del nivel primario bilingües atendidos en el sistema escolar</t>
  </si>
  <si>
    <t>Docentes bilingües del nivel primario actualizados en la aplicación de materiales educativos para  la concreción de la Educación Bilingüe Intercultural en el aula</t>
  </si>
  <si>
    <t>Docentes bilingües del nivel primario fortalecidos con visitas de acompañamiento técnico pedagógico</t>
  </si>
  <si>
    <t>Docentes bilingües del nivel primario fortalecidos en estrategias metodológicas para el desarrollo de las áreas curriculares del currículo por Pueblos.</t>
  </si>
  <si>
    <t>Niños y niñas del nivel primario en situación de vulnerabilidad atendidos desde la Educación Bilingüe Intercultural</t>
  </si>
  <si>
    <t>Herramientas metodológicas y curriculares impresas para docentes del nivel primario bilingüe.</t>
  </si>
  <si>
    <t>Comunidad educativa de las escuelas bilingües interculturales impulsan la educación bilingüe y la permanencia en primaria.</t>
  </si>
  <si>
    <t>Estudiantes atendidos en el proceso de educación bilingüe intercultural  (con énfasis en niños y niñas de Santa Catarina Ixtahuacán, Exp 4783-2013, 4812-2013, 4813-2013 C.C.)</t>
  </si>
  <si>
    <t>Textos escolares impresos de  primaria bilingüe intercultural</t>
  </si>
  <si>
    <t>Docentes del nivel primario bilingüe intercultural profesionalizados y en proceso de profesionalización</t>
  </si>
  <si>
    <t>Docentes del nivel primario bilingüe intercultural en proceso de profesionalización a nivel de licenciatura.</t>
  </si>
  <si>
    <t>Docentes de nivel primario bilingüe intercultural en proceso de  profesionalización a nivel técnico universitario</t>
  </si>
  <si>
    <t>Docentes de nivel primario bilingüe intercultural profesionalizados a nivel técnico universitario</t>
  </si>
  <si>
    <t>Docentes del nivel primario bilingüe intercultural profesionalizados a nivel de licenciatura</t>
  </si>
  <si>
    <t>04</t>
  </si>
  <si>
    <t>PRIMARIA DE ADULTOS</t>
  </si>
  <si>
    <t>SERVICIOS DE EDUCACIÓN PRIMARIA DE ADULTOS</t>
  </si>
  <si>
    <t>Estudiantes del nivel primario de adultos atendidos en el sistema escolar</t>
  </si>
  <si>
    <t>Estudiantes del nivel primario de adultos beneficiados con bono de trasporte</t>
  </si>
  <si>
    <t>13</t>
  </si>
  <si>
    <t>EDUCACIÓN ESCOLAR BÁSICA</t>
  </si>
  <si>
    <t>Establecimientos del ciclo básico atendidos con gratuidad</t>
  </si>
  <si>
    <t>SERVICIOS DE EDUCACIÓN BÁSICA</t>
  </si>
  <si>
    <t>Estudiantes del ciclo básico atendidos en el sistema escolar</t>
  </si>
  <si>
    <t>Estudiantes del ciclo básico beneficiados con bono de transporte</t>
  </si>
  <si>
    <t>Estudiantes del ciclo básico  atendidos en el sistema escolar</t>
  </si>
  <si>
    <t>Técnico enlace departamental formado para la orientación a docentes en proyectos educativos</t>
  </si>
  <si>
    <t>Estudiantes del ciclo básico dotados con material de apoyo curricular</t>
  </si>
  <si>
    <t>Docentes del ciclo básico fortalecidos en la implementación curricular en el aula</t>
  </si>
  <si>
    <t>Herramientas metodológicas y curriculares impresas para profesores del nivel medio, ciclo básico</t>
  </si>
  <si>
    <t>Docentes del ciclo básico actualizados en la aplicación de materiales educativos para la concreción de la Educación Bilingüe Intercultural en el aula</t>
  </si>
  <si>
    <t>SERVICIOS DE EDUCACIÓN BÁSICA MODALIDAD DE TELESECUNDARIA</t>
  </si>
  <si>
    <t>Estudiantes del ciclo básico telesecundaria atendidos en el sistema escolar</t>
  </si>
  <si>
    <t>Docentes del ciclo básico de Telesecundaria beneficiados con  materiales educativos</t>
  </si>
  <si>
    <t>Docentes de Telesecundaria fortalecidos en la implementación curricular en el aula</t>
  </si>
  <si>
    <t>006</t>
  </si>
  <si>
    <t>EVALUACIÓN EDUCATIVA CICLO BÁSICO</t>
  </si>
  <si>
    <t>Estudiantes del ciclo básico evaluados</t>
  </si>
  <si>
    <t>Estudiantes del Ciclo Básico Evaluados</t>
  </si>
  <si>
    <t>Informes de investigaciones educativas publicados</t>
  </si>
  <si>
    <t>Informe de resultados de evaluación de estudiantes participantes en evaluaciones internacionales publicados</t>
  </si>
  <si>
    <t>Informe individual de resultados de logro del estudiante publicado</t>
  </si>
  <si>
    <t>INNOVACIÓN TECNOLÓGICA PARA EDUCACIÓN  ESCOLAR BÁSICA</t>
  </si>
  <si>
    <t>Establecimientos del ciclo básico dotados con recursos tecnológicos</t>
  </si>
  <si>
    <t>DOTACIÓN DE BECAS PARA EL CICLO BÁSICO</t>
  </si>
  <si>
    <t>Alumnas y alumnos del Ciclo Básico beneficiados con bolsas de estudio</t>
  </si>
  <si>
    <t>BECA</t>
  </si>
  <si>
    <t>Alumnas y Alumnos del nivel medio, ciclo básico del sector oficial, beneficiados con bolsas de estudio</t>
  </si>
  <si>
    <t>Alumnas y Alumnos del nivel medio, ciclo básico del sector por cooperativa, beneficiados con bolsas de estudio</t>
  </si>
  <si>
    <t>Centros Escolares del Nivel medio Ciclo Básico reparados, remozados, dotados de equipo y mobiliario escolar</t>
  </si>
  <si>
    <t>Centros Escolares del Nivel Medio Ciclo Básico reparados y remozados</t>
  </si>
  <si>
    <t>Centros escolares del Nivel Medio Ciclo Básico, con dotación de equipo</t>
  </si>
  <si>
    <t>Textos Impresos Para Estudiantes del Nivel Medio, Ciclo Básico</t>
  </si>
  <si>
    <t>Textos impresos para estudiantes del nivel medio, ciclo básico oficial</t>
  </si>
  <si>
    <t>Textos dotados e impresos para estudiantes del ciclo básico de Telesecundaria</t>
  </si>
  <si>
    <t>011</t>
  </si>
  <si>
    <t>Docentes del Nivel Medio, Ciclo Básico en Proceso de Profesionalización</t>
  </si>
  <si>
    <t>CONSTRUCCIÓN, AMPLIACIÓN Y MEJORAMIENTO DE INSTALACIONES DEPORTIVAS Y RECREATIVAS EDUCATIVAS</t>
  </si>
  <si>
    <t>CONSTRUCCIÓN, AMPLIACIÓN Y MEJORAMIENTO DE  PISCINAS</t>
  </si>
  <si>
    <t>AMPLIACION INSTALACIONES DEPORTIVAS Y RECREATIVAS EDUCATIVAS INS EXPERIMENTAL DE EDUCACION BASICA CON ORIENTACION OCUPACIONAL NVA CONCEPCION ESCUINTLA PISCINA</t>
  </si>
  <si>
    <t>14</t>
  </si>
  <si>
    <t>EDUCACIÓN ESCOLAR DIVERSIFICADA</t>
  </si>
  <si>
    <t>Establecimientos del ciclo diversificado atendidos con gratuidad</t>
  </si>
  <si>
    <t>EVALUACIÓN EDUCATIVA CICLO DIVERSIFICADO</t>
  </si>
  <si>
    <t>Estudiantes del ciclo diversificado evaluados</t>
  </si>
  <si>
    <t>Informe Individual de resultado de logro del estudiante publicados</t>
  </si>
  <si>
    <t>Informe de resultados de evaluación a estudiantes, a nivel de establecimientos educativos, publicados</t>
  </si>
  <si>
    <t>INNOVACIÓN TECNOLÓGICA PARA EDUCACIÓN ESCOLAR DIVERSIFICADA</t>
  </si>
  <si>
    <t>Establecimientos del ciclo diversificado dotados con recursos tecnológicos</t>
  </si>
  <si>
    <t>DOTACIÓN DE BECAS PARA EL CICLO DIVERSIFICADO</t>
  </si>
  <si>
    <t>Alumnas y alumnos del nivel medio Ciclo Diversificado beneficiados con Bolsas de estudio y Becas Escolares.</t>
  </si>
  <si>
    <t>Alumnas y alumnos del nivel medio ciclo diversificado del sector oficial, beneficiados con Bolsas de Estudio</t>
  </si>
  <si>
    <t>Alumnas y Alumnos del nivel medio ciclo diversificado del sector oficial, beneficiados con becas de alimentos</t>
  </si>
  <si>
    <t>Alumnas y alumnos del nivel medio ciclo diversificado, del Sector por cooperativa beneficiados con Bolsas de Estudio</t>
  </si>
  <si>
    <t>Centros Escolares del Nivel Medio Ciclo Diversificado reparados, remozados, dotados de equipo y mobiliario escolar</t>
  </si>
  <si>
    <t>Centros Escolares del Nivel Medio Ciclo Diversificado reparados y remozados</t>
  </si>
  <si>
    <t>Centros escolares del Nivel Medio Ciclo Diversificado, con dotación de equipo</t>
  </si>
  <si>
    <t>Docentes del ciclo diversificado en proceso de profesionalización</t>
  </si>
  <si>
    <t>CONSTRUCCIÓN, AMPLIACIÓN Y MEJORAMIENTO DE  EDIFICIOS E INSTALACIONES ESCOLARES</t>
  </si>
  <si>
    <t>CONSTRUCCIÓN DE INSTITUTO TECNOLÓGICO DE HUEHUETENANGO</t>
  </si>
  <si>
    <t>CONSTRUCCION INSTITUTO TECNOLOGICO HUEHUETENANGO HUEHUETENANGO</t>
  </si>
  <si>
    <t>CONSTRUCCIÓN DE INSTITUTO TECNOLOGICO DE AMATITLÁN</t>
  </si>
  <si>
    <t>CONSTRUCCION INSTITUTO TECNOLOGICO AMATITLAN GUATEMALA</t>
  </si>
  <si>
    <t>MEJORAMIENTO INSTITUTO DIVERSIFICADO INSTITUTO NORMAL MIXTO CARLOS DUBON RETALHULEU RETALHULEU</t>
  </si>
  <si>
    <t>MEJORAMIENTO INSTITUTO DIVERSIFICADO INTITUTO NORMAL MIXTO DE OCCIDENTE JUSTO RUFINO BARRIOS I N M O SAN MARCOS SAN MARCOS</t>
  </si>
  <si>
    <t>MEJORAMIENTO INSTITUTO DIVERSIFICADO INSTITUTO NORMAL PARA VARONES DE OCCIDENTE I N V O QUETZALTENANGO QUETZALTENANGO</t>
  </si>
  <si>
    <t>FORMACIÓN CON ORIENTACIÓN DOCENTE</t>
  </si>
  <si>
    <t>SERVICIOS DE  EDUCACIÓN, FORMACIÓN DE MAESTROS</t>
  </si>
  <si>
    <t>Estudiantes de formación para maestros atendidos en el sistema escolar</t>
  </si>
  <si>
    <t>Estudiantes de formación de maestros  beneficiados con Bono de transporte</t>
  </si>
  <si>
    <t>SERVICIOS DE EDUCACIÓN,  FORMACIÓN DE BACHILLERES CON ORIENTACIÓN EN EDUCACIÓN</t>
  </si>
  <si>
    <t>Estudiantes de formación de bachiller con orientación en educación atendidos en el sistema escolar</t>
  </si>
  <si>
    <t>Docentes del ciclo diversificado actualizados en la aplicación de materiales educativos para la concreción de la Educación Bilingüe Intercultural en el aula.</t>
  </si>
  <si>
    <t>Estudiantes de las escuelas normales de educación física atendidos con formación académica</t>
  </si>
  <si>
    <t>Establecimientos de escuelas normales de educación física con servicios para su funcionamiento</t>
  </si>
  <si>
    <t>Estudiantes graduados de bachilleres con orientación en educación beneficiados con beca universitaria para cursar estudios de profesorado</t>
  </si>
  <si>
    <t>Docentes del ciclo diversificado fortalecidos con visitas de acompañamiento técnico pedagógico.</t>
  </si>
  <si>
    <t>Estudiantes de formación de bachilleres con orientación en educación, beneficiados con bono de transporte</t>
  </si>
  <si>
    <t>Egresados del Sistema de Formación Inicial Docente formados a nivel de Licenciatura.</t>
  </si>
  <si>
    <t>CONSTRUCCIÓN, AMPLIACIÓN Y MEJORAMIENTO DE ESCUELAS NORMALES DE EDUCACIÓN FÍSICA</t>
  </si>
  <si>
    <t>CONSTRUCCION INSTITUTO DIVERSIFICADO ESCUELA DE EDUCACION FISICA ENEF  KILOMETRO 54 ANTIGUA CARRETERA AL PACIFICO MUNICIPIO DE ESCUINTLA DEPARTAMENTO DE ESCUINTLA</t>
  </si>
  <si>
    <t>FORMACIÓN DE BACHILLERES</t>
  </si>
  <si>
    <t>SERVICIOS DE EDUCACIÓN, FORMACIÓN DE BACHILLERES</t>
  </si>
  <si>
    <t>Estudiantes de formación de bachilleres atendidos en el sistema escolar</t>
  </si>
  <si>
    <t>Estudiantes de formación de bachilleres beneficiados con bono de transporte</t>
  </si>
  <si>
    <t>Docentes capacitados en áreas curriculares</t>
  </si>
  <si>
    <t>CONSTRUCIÓN DE INFRAESTRUCTURA EDUCATIVA</t>
  </si>
  <si>
    <t>CONSTRUCCION INSTITUTO DIVERSIFICADO ESCUINTLA ESCUINTLA</t>
  </si>
  <si>
    <t>03</t>
  </si>
  <si>
    <t>FORMACIÓN DE PERITOS</t>
  </si>
  <si>
    <t>SERVICIOS DE EDUCACIÓN, FORMACIÓN DE PERITOS</t>
  </si>
  <si>
    <t>Estudiantes de formación de perito atendidos en el sistema escolar</t>
  </si>
  <si>
    <t>Estudiantes de formación de peritos beneficiados con bono de transporte</t>
  </si>
  <si>
    <t>FORMACIÓN SECRETARIAL</t>
  </si>
  <si>
    <t>SERVICIOS DE EDUCACIÓN, FORMACIÓN DE SECRETARIAS</t>
  </si>
  <si>
    <t>Estudiantes de formación secretarial atendidas en el sistema escolar</t>
  </si>
  <si>
    <t>Estudiantes de formación secretarial beneficiadas con bono de transporte</t>
  </si>
  <si>
    <t>05</t>
  </si>
  <si>
    <t>FORMACIÓN TÉCNICA INDUSTRIAL</t>
  </si>
  <si>
    <t>SERVICIOS DE EDUCACIÓN, FORMACIÓN DE TÉCNICOS INDUSTRIALES</t>
  </si>
  <si>
    <t>Estudiantes de formación técnico industrial atendidos en el sistema escolar</t>
  </si>
  <si>
    <t>Estudiantes de formación técnico industrial beneficiados con bono de transporte</t>
  </si>
  <si>
    <t>06</t>
  </si>
  <si>
    <t>FORMACIÓN TECNOLÓGICA</t>
  </si>
  <si>
    <t>SERVICIOS DE EDUCACIÓN, FORMACIÓN TECNOLÓGICA</t>
  </si>
  <si>
    <t>Estudiantes de Formación  Tecnológica atendidos en el Sistema Escolar</t>
  </si>
  <si>
    <t>Institutos Tecnológicos dotados con equipamiento y mobiliario escolar</t>
  </si>
  <si>
    <t>CONSTRUCCIÓN DE EDIFICIOS E INSTALACIONES ESCOLARES</t>
  </si>
  <si>
    <t>CONSTRUCCION INSTITUTO DIVERSIFICADO NEBAJ QUICHE</t>
  </si>
  <si>
    <t>CONSTRUCCION INSTITUTO DIVERSIFICADO JACALTENANGO HUEHUETENANGO</t>
  </si>
  <si>
    <t>CONSTRUCCION INSTITUTO DIVERSIFICADO CHISEC ALTA VERAPAZ</t>
  </si>
  <si>
    <t>CONSTRUCCION INSTITUTO DIVERSIFICADO RABINAL BAJA VERAPAZ</t>
  </si>
  <si>
    <t>CONSTRUCCION INSTITUTO TECNOLOGICO JOCOTAN CHIQUIMULA</t>
  </si>
  <si>
    <t>CONSTRUCCION INSTITUTO DIVERSIFICADO SAN PEDRO PINULA JALAPA</t>
  </si>
  <si>
    <t>15</t>
  </si>
  <si>
    <t>EDUCACIÓN EXTRAESCOLAR</t>
  </si>
  <si>
    <t>DIRECCIÓN Y COORDINACIÓN</t>
  </si>
  <si>
    <t>Servicios de dirección y coordinación de educación extraescolar</t>
  </si>
  <si>
    <t>EVENTO</t>
  </si>
  <si>
    <t>SERVICIOS DE EDUCACIÓN BÁSICA CON ORIENTACIÓN TÉCNICA OCUPACIONAL (NUFED)</t>
  </si>
  <si>
    <t>Estudiantes del Programa Núcleos Familiares Educativos para el Desarrollo (NUFED), atendidos</t>
  </si>
  <si>
    <t>Estudiantes del Programa Núcleos Familiares Educativos para el Desarrollo (NUFED) atendidos</t>
  </si>
  <si>
    <t>SERVICIOS DE EDUCACIÓN PRIMARIA DE ADULTOS POR CORRESPONDENCIA (PEAC)</t>
  </si>
  <si>
    <t>Estudiantes del Programa de Educación Primaria de Adultos por Correspondencia (PEAC), atendidos.</t>
  </si>
  <si>
    <t>Técnicos docentes del Programa PEAC, capacitados para la implementación del enfoque de la Andragogía y Currículo Nacional Base (CNB).</t>
  </si>
  <si>
    <t>Estudiantes del Programa de Educación Primaria de Adultos por Correspondencia (PEAC), dotados con materiales educativos.</t>
  </si>
  <si>
    <t>SERVICIOS DE CAPACITACIÓN Y CERTIFICACIÓN TÉCNICO LABORAL (CEMUCAF)</t>
  </si>
  <si>
    <t>Estudiantes del Programa Centros Municipales de Capacitación y Formación Humana (CEMUCAF), atendidos en áreas técnico-laborales.</t>
  </si>
  <si>
    <t>Estudiantes del Programa de Centros Municipales de Capacitación y Formación Humana (CEMUCAF) dotados con materiales educativos</t>
  </si>
  <si>
    <t>Estudiantes del Programa de Centros Municipales de Capacitación y Formación Humana (CEMUCAF) atendidos en áreas tecnico-laborales</t>
  </si>
  <si>
    <t>Técnicos docentes del Programa Centros Municipales de Capacitación y Formación Humana (CEMUCAF), formados en áreas ocupacionales.</t>
  </si>
  <si>
    <t>Migrantes retornados, certificados en áreas ocupacionales</t>
  </si>
  <si>
    <t>SERVICIOS DE APOYO A LA DOCENCIA EXTRAESCOLAR</t>
  </si>
  <si>
    <t>Técnicos docentes, Coordinadores Departamentales y personal en servicio de DIGEEX, formados en educación extraescolar</t>
  </si>
  <si>
    <t>Técnicos docentes, Estudiantes, Coordinadores Departamentales y Personal en servicio de DIGEEX, formados en procesos relacionados con educación extraescolar.</t>
  </si>
  <si>
    <t>SERVICIOS DE GRATUIDAD EDUCATIVA EXTRAESCOLAR</t>
  </si>
  <si>
    <t>Establecimientos del Programa Núcleos Familiares Educativos para el Desarrollo (NUFED), atendidos con gratuidad</t>
  </si>
  <si>
    <t>Establecimientos del programa Núcleos Familiares Educativos para el Desarrollo (NUFED), atendidos con gratuidad</t>
  </si>
  <si>
    <t>SERVICIOS DE MODALIDADES FLEXIBLES</t>
  </si>
  <si>
    <t>Estudiantes del Programa de Modalidades Flexibles atendidos</t>
  </si>
  <si>
    <t>Estudiantes del Programa de Modalidades Flexibles dotados con materiales educativos</t>
  </si>
  <si>
    <t>Técnicos docentes del Programa de Modalidades Flexibles y Coordinadores Departamentales capacitados y dotados con materiales educativos.</t>
  </si>
  <si>
    <t>SERVICIOS DE EDUCACIÓN ALTERNATIVA</t>
  </si>
  <si>
    <t xml:space="preserve">    Estudiantes del programa Nacional de Educación Alternativa, PRONEA, atendidos</t>
  </si>
  <si>
    <t>Estudiantes  del programa Nacional de Educación Alternativa, PRONEA, atendidos.</t>
  </si>
  <si>
    <t>18</t>
  </si>
  <si>
    <t>EDUCACIÓN INICIAL</t>
  </si>
  <si>
    <t>SERVICIOS DE EDUCACIÓN INICIAL</t>
  </si>
  <si>
    <t>Niños de primera infancia atendidos en aprendizaje temprano</t>
  </si>
  <si>
    <t>Madres capacitadas en el aprendizaje temprano de los niños.</t>
  </si>
  <si>
    <t>Promotores educativos para la atención de la primera infancia capacitados</t>
  </si>
  <si>
    <t>20</t>
  </si>
  <si>
    <t>APOYO PARA EL CONSUMO ADECUADO DE ALIMENTOS</t>
  </si>
  <si>
    <t>SERVICIOS DE APOYO EN ESCUELAS SALUDABLES</t>
  </si>
  <si>
    <t>Niños y niñas atendidos en escuelas saludables</t>
  </si>
  <si>
    <t>Integrantes de la comunidad educativa asistidos en temas de seguridad alimentaria y nutricional</t>
  </si>
  <si>
    <t>SERVICIOS DE ALIMENTACIÓN ESCOLAR PREPRIMARIA</t>
  </si>
  <si>
    <t>Niños y niñas del nivel preprimario atendidos con alimentación escolar</t>
  </si>
  <si>
    <t>Niños y Niñas del nivel preprimario atendidos con alimentación escolar</t>
  </si>
  <si>
    <t>SERVICIOS DE ALIMENTACIÓN ESCOLAR PRIMARIA</t>
  </si>
  <si>
    <t>Niños y niñas del nivel primario atendidos con alimentación escolar</t>
  </si>
  <si>
    <t>Niños y Niñas del nivel primario atendidos con alimentación escolar</t>
  </si>
  <si>
    <t>Promedio ponderado de ejecución física a nivel institucional:</t>
  </si>
  <si>
    <t>Ejecución Financiera</t>
  </si>
  <si>
    <t>Ejecución Física</t>
  </si>
  <si>
    <t>Indicador</t>
  </si>
  <si>
    <t>Bien o Servicio a Entregar</t>
  </si>
  <si>
    <t>Estructura Programática</t>
  </si>
  <si>
    <t>Entidad</t>
  </si>
  <si>
    <t>Ministerio de Educación</t>
  </si>
  <si>
    <t>Fecha</t>
  </si>
  <si>
    <t>Sección 1 - Estructura Presupuestaria</t>
  </si>
  <si>
    <t>Sección 2 - Características de la Población Beneficiada</t>
  </si>
  <si>
    <t>Población Beneficiada*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</si>
  <si>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</si>
  <si>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</si>
  <si>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</si>
  <si>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</si>
  <si>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</si>
  <si>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</si>
  <si>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</si>
  <si>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</si>
  <si>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</si>
  <si>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</si>
  <si>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</si>
  <si>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</si>
  <si>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</si>
  <si>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</si>
  <si>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</si>
  <si>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</si>
  <si>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</si>
  <si>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</si>
  <si>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</si>
  <si>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.</t>
  </si>
  <si>
    <t>Resultados alcanzados</t>
  </si>
  <si>
    <t>Como adquirir la documentación solicitada en las matrices:</t>
  </si>
  <si>
    <t>00</t>
  </si>
  <si>
    <r>
      <t xml:space="preserve">* Nota: Se anexa el </t>
    </r>
    <r>
      <rPr>
        <sz val="10"/>
        <rFont val="Times New Roman"/>
        <family val="1"/>
      </rPr>
      <t>Reporte IGRC02, con detalle de la Población Beneficiaria</t>
    </r>
  </si>
  <si>
    <t>SEGURO MÉDICO ESCOLAR</t>
  </si>
  <si>
    <t>Estudiantes del nivel Preprimaria con cobertura de seguro médico escolar.</t>
  </si>
  <si>
    <t>Estudiantes del nivel preprimaria con cobertura de seguro médico escolar</t>
  </si>
  <si>
    <t>Estudiantes del Nivel Primaria con cobertura de seguro médico escolar.</t>
  </si>
  <si>
    <t>Estudiantes del Nivel Primaria con Cobertura de Seguro Médico Escolar.</t>
  </si>
  <si>
    <t>INTERVENCIONES REALIZADAS PARA LA ATENCIÓN DE LA EMERGENCIA COVID-19</t>
  </si>
  <si>
    <t>Intervenciones realizadas para la atención de la emergencia COVID-19</t>
  </si>
  <si>
    <t>Plantilla de Información para la Ejecución Física y Financiera, Ejercicio Fiscal 2020</t>
  </si>
  <si>
    <t>Población estudiantil del nivel preprimario atendida por el sector oficial 67.88%</t>
  </si>
  <si>
    <t>Porcentaje de población educativa atendida por el  sector oficial nivel primario  46.32%</t>
  </si>
  <si>
    <t>Población estudiantil del ciclo básico atendida por el sector oficial 62.66%</t>
  </si>
  <si>
    <t>Porcentaje de población educativa atendida por el sector oficial  del ciclo diversificado  56.27%</t>
  </si>
  <si>
    <r>
      <rPr>
        <sz val="8"/>
        <rFont val="Times New Roman"/>
        <family val="1"/>
      </rPr>
      <t>• Para el 2024, se ha incrementado la tasa de variación acumulada de la matrícula oficial de preprimaria a 6.5% (De 2.2% en 2020 a 6.5% en 2024)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 xml:space="preserve">• Para el 2024, se incrementó en 4.6 puntos porcentuales la población que alcanza el nivel de lectura y en 3.53 puntos porcentuales la población que alcanza el nivel de matemática en niños y niñas del sexto grado del nivel primario (de 40.40% en lectura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 xml:space="preserve">• Para el 2024, se incrementó en 05 puntos porcentuales la población que alcanza el nivel de lectura y en 03 puntos porcentuales la población que alcanza el nivel de matemática en jóvenes del tercer grado del ciclo básico del nivel medio, (de 15% en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• Para el 2019, se ha incrementado la tasa de promoción de los estudiantes en el nivel medio, ciclo diversificado del sector oficial a 83.1% (De 83.0% en 2017 a 83.1% en 2019)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• Para el 2023, se ha incrementado la atención a niños con desarrollo integral temprano en 8.6 puntos porcentuales (De 3.0% en 2019 a 11.6% en 2023)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 xml:space="preserve">• Para el 2020, se ha incrementado en 1 punto porcentual, los alumnos beneficiados con el programa de alimentación escolar, en los niveles de preprimaria y primaria del sector oficial a nivel nacional (en el nivel Preprimario de 92.07% en 2018 a 93.07% y de 95.73% en </t>
    </r>
    <r>
      <rPr>
        <sz val="8"/>
        <color indexed="10"/>
        <rFont val="Times New Roman"/>
        <family val="1"/>
      </rPr>
      <t xml:space="preserve">
</t>
    </r>
  </si>
  <si>
    <r>
      <t xml:space="preserve">Según el Decreto 25-2018 en el Capítulo II y artículo 14, establece que la ejecución física y financiera de entidades públicas deberá llevarse a cabo de acuerdo al producto y subproducto definido ensu palnificación estratégica y operativa. A continuación se detallan la documentación a utilizada.
</t>
    </r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Reporte Analítico de Ejecución Física y Financiera No. 00815611 (Sicoin) y Reporte de Ejecución Física y Financiera No. R00817597 (Siges).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Reporte Ejecución del Presupuesto (Grupos Dinámicos) No. 00804768 (Sicoin).
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Reporte de Indicadores DTP 5  de Sicoin y DTP 1-A de SIGES.
</t>
    </r>
  </si>
  <si>
    <t>DEL MES DE MAYO AL MES DE AGOSTO DE 2020</t>
  </si>
  <si>
    <t>Docentes del nivel preprimario profesionalizados a nivel técnico universitario</t>
  </si>
  <si>
    <t>94</t>
  </si>
  <si>
    <t>09</t>
  </si>
  <si>
    <t>ATENCIÓN POR DESASTRES NATURALES Y CALAMIDADES PÚBLICAS</t>
  </si>
</sst>
</file>

<file path=xl/styles.xml><?xml version="1.0" encoding="utf-8"?>
<styleSheet xmlns="http://schemas.openxmlformats.org/spreadsheetml/2006/main">
  <numFmts count="1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3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b/>
      <u val="single"/>
      <sz val="6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7"/>
      <color indexed="55"/>
      <name val="Times New Roman"/>
      <family val="1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7"/>
      <color rgb="FF002060"/>
      <name val="Times New Roman"/>
      <family val="1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156">
    <xf numFmtId="0" fontId="0" fillId="0" borderId="0" xfId="0" applyAlignment="1">
      <alignment vertical="top"/>
    </xf>
    <xf numFmtId="3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1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 readingOrder="1"/>
    </xf>
    <xf numFmtId="0" fontId="16" fillId="8" borderId="10" xfId="0" applyFont="1" applyFill="1" applyBorder="1" applyAlignment="1">
      <alignment horizontal="center" vertical="center" wrapText="1" readingOrder="1"/>
    </xf>
    <xf numFmtId="0" fontId="10" fillId="8" borderId="10" xfId="0" applyFont="1" applyFill="1" applyBorder="1" applyAlignment="1">
      <alignment horizontal="center" vertical="center" readingOrder="1"/>
    </xf>
    <xf numFmtId="49" fontId="16" fillId="8" borderId="10" xfId="0" applyNumberFormat="1" applyFont="1" applyFill="1" applyBorder="1" applyAlignment="1">
      <alignment horizontal="center" vertical="center" wrapText="1" readingOrder="1"/>
    </xf>
    <xf numFmtId="49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4" fontId="73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4" fontId="17" fillId="34" borderId="13" xfId="0" applyNumberFormat="1" applyFont="1" applyFill="1" applyBorder="1" applyAlignment="1">
      <alignment horizontal="center" vertical="center" wrapText="1"/>
    </xf>
    <xf numFmtId="4" fontId="17" fillId="34" borderId="14" xfId="0" applyNumberFormat="1" applyFont="1" applyFill="1" applyBorder="1" applyAlignment="1">
      <alignment horizontal="center" vertical="center" wrapText="1"/>
    </xf>
    <xf numFmtId="4" fontId="17" fillId="34" borderId="16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right"/>
    </xf>
    <xf numFmtId="3" fontId="18" fillId="34" borderId="20" xfId="0" applyNumberFormat="1" applyFont="1" applyFill="1" applyBorder="1" applyAlignment="1">
      <alignment horizontal="right"/>
    </xf>
    <xf numFmtId="3" fontId="19" fillId="34" borderId="21" xfId="0" applyNumberFormat="1" applyFont="1" applyFill="1" applyBorder="1" applyAlignment="1">
      <alignment horizontal="right"/>
    </xf>
    <xf numFmtId="3" fontId="18" fillId="34" borderId="22" xfId="0" applyNumberFormat="1" applyFont="1" applyFill="1" applyBorder="1" applyAlignment="1">
      <alignment horizontal="right"/>
    </xf>
    <xf numFmtId="4" fontId="20" fillId="34" borderId="23" xfId="0" applyNumberFormat="1" applyFont="1" applyFill="1" applyBorder="1" applyAlignment="1">
      <alignment horizontal="right"/>
    </xf>
    <xf numFmtId="4" fontId="20" fillId="34" borderId="22" xfId="0" applyNumberFormat="1" applyFont="1" applyFill="1" applyBorder="1" applyAlignment="1">
      <alignment horizontal="right"/>
    </xf>
    <xf numFmtId="4" fontId="20" fillId="34" borderId="24" xfId="0" applyNumberFormat="1" applyFont="1" applyFill="1" applyBorder="1" applyAlignment="1">
      <alignment horizontal="right"/>
    </xf>
    <xf numFmtId="3" fontId="19" fillId="34" borderId="20" xfId="0" applyNumberFormat="1" applyFont="1" applyFill="1" applyBorder="1" applyAlignment="1">
      <alignment horizontal="right"/>
    </xf>
    <xf numFmtId="3" fontId="74" fillId="34" borderId="21" xfId="0" applyNumberFormat="1" applyFont="1" applyFill="1" applyBorder="1" applyAlignment="1">
      <alignment horizontal="right"/>
    </xf>
    <xf numFmtId="0" fontId="74" fillId="34" borderId="25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3" fontId="74" fillId="34" borderId="27" xfId="0" applyNumberFormat="1" applyFont="1" applyFill="1" applyBorder="1" applyAlignment="1">
      <alignment/>
    </xf>
    <xf numFmtId="4" fontId="75" fillId="34" borderId="0" xfId="0" applyNumberFormat="1" applyFont="1" applyFill="1" applyBorder="1" applyAlignment="1">
      <alignment horizontal="right"/>
    </xf>
    <xf numFmtId="3" fontId="74" fillId="34" borderId="0" xfId="0" applyNumberFormat="1" applyFont="1" applyFill="1" applyBorder="1" applyAlignment="1">
      <alignment horizontal="right"/>
    </xf>
    <xf numFmtId="3" fontId="75" fillId="34" borderId="0" xfId="0" applyNumberFormat="1" applyFont="1" applyFill="1" applyBorder="1" applyAlignment="1">
      <alignment horizontal="right"/>
    </xf>
    <xf numFmtId="0" fontId="74" fillId="34" borderId="0" xfId="0" applyFont="1" applyFill="1" applyBorder="1" applyAlignment="1">
      <alignment/>
    </xf>
    <xf numFmtId="0" fontId="76" fillId="0" borderId="0" xfId="0" applyFont="1" applyAlignment="1">
      <alignment vertical="top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/>
    </xf>
    <xf numFmtId="0" fontId="74" fillId="34" borderId="0" xfId="0" applyFont="1" applyFill="1" applyAlignment="1">
      <alignment/>
    </xf>
    <xf numFmtId="0" fontId="13" fillId="0" borderId="0" xfId="0" applyFont="1" applyBorder="1" applyAlignment="1">
      <alignment vertical="top"/>
    </xf>
    <xf numFmtId="0" fontId="15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77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3" fontId="17" fillId="34" borderId="27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 readingOrder="1"/>
    </xf>
    <xf numFmtId="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8" fillId="0" borderId="10" xfId="0" applyNumberFormat="1" applyFont="1" applyBorder="1" applyAlignment="1">
      <alignment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2" fontId="7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80" fillId="0" borderId="10" xfId="0" applyNumberFormat="1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28" fillId="35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vertical="center"/>
    </xf>
    <xf numFmtId="4" fontId="7" fillId="36" borderId="10" xfId="0" applyNumberFormat="1" applyFont="1" applyFill="1" applyBorder="1" applyAlignment="1">
      <alignment vertical="center" wrapText="1"/>
    </xf>
    <xf numFmtId="2" fontId="7" fillId="36" borderId="10" xfId="0" applyNumberFormat="1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top"/>
    </xf>
    <xf numFmtId="0" fontId="8" fillId="35" borderId="10" xfId="0" applyFont="1" applyFill="1" applyBorder="1" applyAlignment="1">
      <alignment vertical="top"/>
    </xf>
    <xf numFmtId="2" fontId="7" fillId="0" borderId="0" xfId="0" applyNumberFormat="1" applyFont="1" applyAlignment="1">
      <alignment vertical="top" wrapText="1"/>
    </xf>
    <xf numFmtId="0" fontId="13" fillId="0" borderId="28" xfId="0" applyFont="1" applyBorder="1" applyAlignment="1">
      <alignment vertical="center"/>
    </xf>
    <xf numFmtId="4" fontId="78" fillId="0" borderId="28" xfId="0" applyNumberFormat="1" applyFont="1" applyBorder="1" applyAlignment="1">
      <alignment vertical="center" wrapText="1"/>
    </xf>
    <xf numFmtId="0" fontId="14" fillId="35" borderId="0" xfId="0" applyFont="1" applyFill="1" applyAlignment="1">
      <alignment vertical="top"/>
    </xf>
    <xf numFmtId="0" fontId="6" fillId="0" borderId="29" xfId="0" applyFont="1" applyBorder="1" applyAlignment="1">
      <alignment vertical="top" wrapText="1" readingOrder="1"/>
    </xf>
    <xf numFmtId="0" fontId="14" fillId="0" borderId="29" xfId="0" applyFont="1" applyBorder="1" applyAlignment="1">
      <alignment vertical="top" wrapText="1"/>
    </xf>
    <xf numFmtId="0" fontId="14" fillId="0" borderId="29" xfId="0" applyFont="1" applyBorder="1" applyAlignment="1">
      <alignment vertical="top" wrapText="1" readingOrder="1"/>
    </xf>
    <xf numFmtId="0" fontId="14" fillId="36" borderId="10" xfId="0" applyFont="1" applyFill="1" applyBorder="1" applyAlignment="1">
      <alignment vertical="top" wrapText="1" readingOrder="1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/>
    </xf>
    <xf numFmtId="0" fontId="81" fillId="37" borderId="0" xfId="24" applyFont="1" applyFill="1" applyBorder="1" applyAlignment="1">
      <alignment horizontal="left"/>
    </xf>
    <xf numFmtId="0" fontId="81" fillId="38" borderId="0" xfId="24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2" fillId="11" borderId="30" xfId="24" applyFont="1" applyBorder="1" applyAlignment="1">
      <alignment horizontal="center"/>
    </xf>
    <xf numFmtId="0" fontId="17" fillId="5" borderId="17" xfId="18" applyFont="1" applyBorder="1" applyAlignment="1">
      <alignment horizontal="center" vertical="center" wrapText="1"/>
    </xf>
    <xf numFmtId="0" fontId="17" fillId="5" borderId="15" xfId="18" applyFont="1" applyBorder="1" applyAlignment="1">
      <alignment horizontal="center" vertical="center" wrapText="1"/>
    </xf>
    <xf numFmtId="0" fontId="17" fillId="5" borderId="31" xfId="18" applyFont="1" applyBorder="1" applyAlignment="1">
      <alignment horizontal="center" vertical="center" wrapText="1"/>
    </xf>
    <xf numFmtId="0" fontId="15" fillId="8" borderId="10" xfId="18" applyFont="1" applyFill="1" applyBorder="1" applyAlignment="1">
      <alignment horizontal="center" vertical="center" wrapText="1"/>
    </xf>
    <xf numFmtId="4" fontId="15" fillId="8" borderId="10" xfId="18" applyNumberFormat="1" applyFont="1" applyFill="1" applyBorder="1" applyAlignment="1">
      <alignment horizontal="center" vertical="center" wrapText="1"/>
    </xf>
    <xf numFmtId="0" fontId="82" fillId="5" borderId="17" xfId="18" applyFont="1" applyBorder="1" applyAlignment="1">
      <alignment/>
    </xf>
    <xf numFmtId="0" fontId="82" fillId="5" borderId="15" xfId="18" applyFont="1" applyBorder="1" applyAlignment="1">
      <alignment/>
    </xf>
    <xf numFmtId="0" fontId="82" fillId="5" borderId="31" xfId="18" applyFont="1" applyBorder="1" applyAlignment="1">
      <alignment/>
    </xf>
    <xf numFmtId="0" fontId="73" fillId="34" borderId="17" xfId="0" applyFont="1" applyFill="1" applyBorder="1" applyAlignment="1">
      <alignment horizontal="left" vertical="top" wrapText="1"/>
    </xf>
    <xf numFmtId="0" fontId="73" fillId="34" borderId="15" xfId="0" applyFont="1" applyFill="1" applyBorder="1" applyAlignment="1">
      <alignment horizontal="left" vertical="top" wrapText="1"/>
    </xf>
    <xf numFmtId="0" fontId="73" fillId="34" borderId="31" xfId="0" applyFont="1" applyFill="1" applyBorder="1" applyAlignment="1">
      <alignment horizontal="left" vertical="top" wrapText="1"/>
    </xf>
    <xf numFmtId="0" fontId="23" fillId="34" borderId="32" xfId="0" applyFont="1" applyFill="1" applyBorder="1" applyAlignment="1">
      <alignment horizontal="left" vertical="top" wrapText="1"/>
    </xf>
    <xf numFmtId="0" fontId="19" fillId="34" borderId="0" xfId="0" applyFont="1" applyFill="1" applyAlignment="1">
      <alignment horizontal="left"/>
    </xf>
    <xf numFmtId="0" fontId="24" fillId="34" borderId="0" xfId="0" applyFont="1" applyFill="1" applyAlignment="1">
      <alignment horizontal="left"/>
    </xf>
    <xf numFmtId="0" fontId="12" fillId="34" borderId="0" xfId="0" applyFont="1" applyFill="1" applyAlignment="1">
      <alignment horizontal="justify" vertical="justify" wrapText="1"/>
    </xf>
    <xf numFmtId="0" fontId="10" fillId="34" borderId="0" xfId="0" applyFont="1" applyFill="1" applyAlignment="1">
      <alignment horizontal="justify" vertical="justify" wrapText="1"/>
    </xf>
    <xf numFmtId="4" fontId="25" fillId="39" borderId="33" xfId="0" applyNumberFormat="1" applyFont="1" applyFill="1" applyBorder="1" applyAlignment="1">
      <alignment horizontal="center" vertical="center" wrapText="1"/>
    </xf>
    <xf numFmtId="4" fontId="25" fillId="39" borderId="34" xfId="0" applyNumberFormat="1" applyFont="1" applyFill="1" applyBorder="1" applyAlignment="1">
      <alignment horizontal="center" vertical="center" wrapText="1"/>
    </xf>
    <xf numFmtId="4" fontId="25" fillId="39" borderId="21" xfId="0" applyNumberFormat="1" applyFont="1" applyFill="1" applyBorder="1" applyAlignment="1">
      <alignment horizontal="center" vertical="center" wrapText="1"/>
    </xf>
    <xf numFmtId="4" fontId="25" fillId="39" borderId="24" xfId="0" applyNumberFormat="1" applyFont="1" applyFill="1" applyBorder="1" applyAlignment="1">
      <alignment horizontal="center" vertical="center" wrapText="1"/>
    </xf>
    <xf numFmtId="4" fontId="25" fillId="39" borderId="35" xfId="0" applyNumberFormat="1" applyFont="1" applyFill="1" applyBorder="1" applyAlignment="1">
      <alignment horizontal="center" vertical="center" wrapText="1"/>
    </xf>
    <xf numFmtId="4" fontId="25" fillId="39" borderId="36" xfId="0" applyNumberFormat="1" applyFont="1" applyFill="1" applyBorder="1" applyAlignment="1">
      <alignment horizontal="center" vertical="center" wrapText="1"/>
    </xf>
    <xf numFmtId="4" fontId="25" fillId="39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right" vertical="top" wrapText="1"/>
    </xf>
    <xf numFmtId="2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left" vertical="top" wrapText="1"/>
    </xf>
    <xf numFmtId="4" fontId="10" fillId="0" borderId="0" xfId="0" applyNumberFormat="1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7"/>
  <sheetViews>
    <sheetView showGridLines="0" tabSelected="1" showOutlineSymbols="0" zoomScalePageLayoutView="0" workbookViewId="0" topLeftCell="E1">
      <selection activeCell="J13" sqref="J13"/>
    </sheetView>
  </sheetViews>
  <sheetFormatPr defaultColWidth="6.8515625" defaultRowHeight="22.5" customHeight="1"/>
  <cols>
    <col min="1" max="1" width="4.00390625" style="55" customWidth="1"/>
    <col min="2" max="2" width="4.140625" style="55" customWidth="1"/>
    <col min="3" max="3" width="4.00390625" style="55" customWidth="1"/>
    <col min="4" max="4" width="5.00390625" style="55" customWidth="1"/>
    <col min="5" max="5" width="5.140625" style="55" customWidth="1"/>
    <col min="6" max="6" width="52.28125" style="55" customWidth="1"/>
    <col min="7" max="9" width="15.00390625" style="55" customWidth="1"/>
    <col min="10" max="10" width="8.421875" style="55" customWidth="1"/>
    <col min="11" max="11" width="11.57421875" style="55" customWidth="1"/>
    <col min="12" max="12" width="15.57421875" style="55" customWidth="1"/>
    <col min="13" max="13" width="15.00390625" style="55" customWidth="1"/>
    <col min="14" max="14" width="9.421875" style="55" customWidth="1"/>
    <col min="15" max="15" width="13.28125" style="55" customWidth="1"/>
    <col min="16" max="16" width="13.57421875" style="55" customWidth="1"/>
    <col min="17" max="16384" width="6.8515625" style="55" customWidth="1"/>
  </cols>
  <sheetData>
    <row r="2" spans="1:15" s="57" customFormat="1" ht="12.75">
      <c r="A2" s="96" t="s">
        <v>372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57" customFormat="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7" s="57" customFormat="1" ht="12.75">
      <c r="A4" s="97" t="s">
        <v>335</v>
      </c>
      <c r="B4" s="97"/>
      <c r="C4" s="98" t="s">
        <v>336</v>
      </c>
      <c r="D4" s="98"/>
      <c r="E4" s="98"/>
      <c r="F4" s="98"/>
      <c r="G4" s="58"/>
    </row>
    <row r="5" spans="1:9" s="57" customFormat="1" ht="12.75">
      <c r="A5" s="97" t="s">
        <v>337</v>
      </c>
      <c r="B5" s="97"/>
      <c r="C5" s="99" t="s">
        <v>379</v>
      </c>
      <c r="D5" s="99"/>
      <c r="E5" s="99"/>
      <c r="F5" s="99"/>
      <c r="G5" s="58"/>
      <c r="I5" s="155"/>
    </row>
    <row r="6" spans="1:7" s="57" customFormat="1" ht="12.75">
      <c r="A6" s="100" t="s">
        <v>338</v>
      </c>
      <c r="B6" s="100"/>
      <c r="C6" s="100"/>
      <c r="D6" s="100"/>
      <c r="E6" s="100"/>
      <c r="F6" s="100"/>
      <c r="G6" s="58"/>
    </row>
    <row r="7" spans="1:16" ht="22.5" customHeight="1">
      <c r="A7" s="105" t="s">
        <v>334</v>
      </c>
      <c r="B7" s="105"/>
      <c r="C7" s="105"/>
      <c r="D7" s="105"/>
      <c r="E7" s="105"/>
      <c r="F7" s="105"/>
      <c r="G7" s="106" t="s">
        <v>330</v>
      </c>
      <c r="H7" s="106"/>
      <c r="I7" s="106"/>
      <c r="J7" s="106"/>
      <c r="K7" s="105" t="s">
        <v>331</v>
      </c>
      <c r="L7" s="105"/>
      <c r="M7" s="105"/>
      <c r="N7" s="105"/>
      <c r="O7" s="105" t="s">
        <v>332</v>
      </c>
      <c r="P7" s="105"/>
    </row>
    <row r="8" spans="1:16" ht="22.5" customHeight="1">
      <c r="A8" s="14" t="s">
        <v>13</v>
      </c>
      <c r="B8" s="14" t="s">
        <v>14</v>
      </c>
      <c r="C8" s="14" t="s">
        <v>15</v>
      </c>
      <c r="D8" s="14" t="s">
        <v>16</v>
      </c>
      <c r="E8" s="14" t="s">
        <v>17</v>
      </c>
      <c r="F8" s="12" t="s">
        <v>333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23</v>
      </c>
      <c r="L8" s="12" t="s">
        <v>24</v>
      </c>
      <c r="M8" s="12" t="s">
        <v>25</v>
      </c>
      <c r="N8" s="12" t="s">
        <v>26</v>
      </c>
      <c r="O8" s="13"/>
      <c r="P8" s="13"/>
    </row>
    <row r="9" spans="1:16" s="57" customFormat="1" ht="12.75">
      <c r="A9" s="15"/>
      <c r="B9" s="15"/>
      <c r="C9" s="16"/>
      <c r="D9" s="16"/>
      <c r="E9" s="16"/>
      <c r="F9" s="61" t="s">
        <v>31</v>
      </c>
      <c r="G9" s="86">
        <f>SUM(G10:G58)</f>
        <v>1807060543</v>
      </c>
      <c r="H9" s="86">
        <f>SUM(H10:H58)</f>
        <v>2322909839</v>
      </c>
      <c r="I9" s="86">
        <f>SUM(I10:I58)</f>
        <v>767407789.2</v>
      </c>
      <c r="J9" s="87">
        <v>33.04</v>
      </c>
      <c r="K9" s="7"/>
      <c r="L9" s="7"/>
      <c r="M9" s="7"/>
      <c r="N9" s="7"/>
      <c r="O9" s="7"/>
      <c r="P9" s="7"/>
    </row>
    <row r="10" spans="1:16" ht="22.5" customHeight="1">
      <c r="A10" s="15">
        <v>11</v>
      </c>
      <c r="B10" s="15" t="s">
        <v>363</v>
      </c>
      <c r="C10" s="59" t="s">
        <v>33</v>
      </c>
      <c r="D10" s="59" t="s">
        <v>32</v>
      </c>
      <c r="E10" s="59" t="s">
        <v>33</v>
      </c>
      <c r="F10" s="9" t="s">
        <v>34</v>
      </c>
      <c r="G10" s="64">
        <v>28480002</v>
      </c>
      <c r="H10" s="64">
        <v>27472328</v>
      </c>
      <c r="I10" s="64">
        <v>1205070.21</v>
      </c>
      <c r="J10" s="65">
        <v>4.39</v>
      </c>
      <c r="K10" s="66"/>
      <c r="L10" s="66"/>
      <c r="M10" s="66"/>
      <c r="N10" s="66"/>
      <c r="O10" s="10"/>
      <c r="P10" s="10"/>
    </row>
    <row r="11" spans="1:16" ht="22.5" customHeight="1">
      <c r="A11" s="15"/>
      <c r="B11" s="15"/>
      <c r="C11" s="15"/>
      <c r="D11" s="15"/>
      <c r="E11" s="59"/>
      <c r="F11" s="9" t="s">
        <v>35</v>
      </c>
      <c r="G11" s="79"/>
      <c r="H11" s="79"/>
      <c r="I11" s="79"/>
      <c r="J11" s="67"/>
      <c r="K11" s="68">
        <v>13503</v>
      </c>
      <c r="L11" s="68">
        <v>13490</v>
      </c>
      <c r="M11" s="69">
        <v>4977</v>
      </c>
      <c r="N11" s="70">
        <v>36.89</v>
      </c>
      <c r="O11" s="8"/>
      <c r="P11" s="8"/>
    </row>
    <row r="12" spans="1:16" ht="22.5" customHeight="1">
      <c r="A12" s="15"/>
      <c r="B12" s="15"/>
      <c r="C12" s="15"/>
      <c r="D12" s="15"/>
      <c r="E12" s="59"/>
      <c r="F12" s="9" t="s">
        <v>35</v>
      </c>
      <c r="G12" s="79"/>
      <c r="H12" s="79"/>
      <c r="I12" s="79"/>
      <c r="J12" s="67"/>
      <c r="K12" s="68">
        <v>13503</v>
      </c>
      <c r="L12" s="68">
        <v>13490</v>
      </c>
      <c r="M12" s="69">
        <v>4977</v>
      </c>
      <c r="N12" s="70">
        <v>36.89</v>
      </c>
      <c r="O12" s="8"/>
      <c r="P12" s="8"/>
    </row>
    <row r="13" spans="1:16" ht="22.5" customHeight="1">
      <c r="A13" s="15">
        <v>11</v>
      </c>
      <c r="B13" s="15" t="s">
        <v>363</v>
      </c>
      <c r="C13" s="59" t="s">
        <v>33</v>
      </c>
      <c r="D13" s="59" t="s">
        <v>38</v>
      </c>
      <c r="E13" s="59" t="s">
        <v>33</v>
      </c>
      <c r="F13" s="9" t="s">
        <v>39</v>
      </c>
      <c r="G13" s="64">
        <v>34677913</v>
      </c>
      <c r="H13" s="64">
        <v>32157913</v>
      </c>
      <c r="I13" s="64">
        <v>80213.15</v>
      </c>
      <c r="J13" s="65">
        <v>0.25</v>
      </c>
      <c r="K13" s="66"/>
      <c r="L13" s="66"/>
      <c r="M13" s="66"/>
      <c r="N13" s="66"/>
      <c r="O13" s="10"/>
      <c r="P13" s="10"/>
    </row>
    <row r="14" spans="1:16" ht="22.5" customHeight="1">
      <c r="A14" s="15"/>
      <c r="B14" s="15"/>
      <c r="C14" s="15"/>
      <c r="D14" s="15"/>
      <c r="E14" s="59"/>
      <c r="F14" s="11" t="s">
        <v>40</v>
      </c>
      <c r="G14" s="79"/>
      <c r="H14" s="79"/>
      <c r="I14" s="79"/>
      <c r="J14" s="67"/>
      <c r="K14" s="68">
        <v>527385</v>
      </c>
      <c r="L14" s="68">
        <v>479966</v>
      </c>
      <c r="M14" s="69">
        <v>144187</v>
      </c>
      <c r="N14" s="70">
        <v>30.04</v>
      </c>
      <c r="O14" s="8"/>
      <c r="P14" s="8"/>
    </row>
    <row r="15" spans="1:16" ht="22.5" customHeight="1">
      <c r="A15" s="15"/>
      <c r="B15" s="15"/>
      <c r="C15" s="15"/>
      <c r="D15" s="15"/>
      <c r="E15" s="59"/>
      <c r="F15" s="11" t="s">
        <v>40</v>
      </c>
      <c r="G15" s="79"/>
      <c r="H15" s="79"/>
      <c r="I15" s="79"/>
      <c r="J15" s="67"/>
      <c r="K15" s="68">
        <v>527385</v>
      </c>
      <c r="L15" s="68">
        <v>480462</v>
      </c>
      <c r="M15" s="69">
        <v>144187</v>
      </c>
      <c r="N15" s="70">
        <v>30.01</v>
      </c>
      <c r="O15" s="8"/>
      <c r="P15" s="8"/>
    </row>
    <row r="16" spans="1:16" ht="22.5" customHeight="1">
      <c r="A16" s="15">
        <v>11</v>
      </c>
      <c r="B16" s="15" t="s">
        <v>363</v>
      </c>
      <c r="C16" s="59" t="s">
        <v>33</v>
      </c>
      <c r="D16" s="59" t="s">
        <v>42</v>
      </c>
      <c r="E16" s="59" t="s">
        <v>33</v>
      </c>
      <c r="F16" s="9" t="s">
        <v>43</v>
      </c>
      <c r="G16" s="64">
        <v>6742080</v>
      </c>
      <c r="H16" s="64">
        <v>5823777</v>
      </c>
      <c r="I16" s="64">
        <v>23760</v>
      </c>
      <c r="J16" s="65">
        <v>0.41</v>
      </c>
      <c r="K16" s="66"/>
      <c r="L16" s="66"/>
      <c r="M16" s="66"/>
      <c r="N16" s="66"/>
      <c r="O16" s="10"/>
      <c r="P16" s="10"/>
    </row>
    <row r="17" spans="1:16" ht="22.5" customHeight="1">
      <c r="A17" s="15"/>
      <c r="B17" s="15"/>
      <c r="C17" s="15"/>
      <c r="D17" s="15"/>
      <c r="E17" s="59"/>
      <c r="F17" s="11" t="s">
        <v>44</v>
      </c>
      <c r="G17" s="79"/>
      <c r="H17" s="79"/>
      <c r="I17" s="79"/>
      <c r="J17" s="67"/>
      <c r="K17" s="68">
        <v>21441</v>
      </c>
      <c r="L17" s="68">
        <v>22601</v>
      </c>
      <c r="M17" s="69">
        <v>5040</v>
      </c>
      <c r="N17" s="70">
        <v>22.3</v>
      </c>
      <c r="O17" s="8"/>
      <c r="P17" s="8"/>
    </row>
    <row r="18" spans="1:16" ht="22.5" customHeight="1">
      <c r="A18" s="15"/>
      <c r="B18" s="15"/>
      <c r="C18" s="15"/>
      <c r="D18" s="15"/>
      <c r="E18" s="59"/>
      <c r="F18" s="11" t="s">
        <v>44</v>
      </c>
      <c r="G18" s="79"/>
      <c r="H18" s="79"/>
      <c r="I18" s="79"/>
      <c r="J18" s="67"/>
      <c r="K18" s="68">
        <v>21441</v>
      </c>
      <c r="L18" s="68">
        <v>22601</v>
      </c>
      <c r="M18" s="69">
        <v>5040</v>
      </c>
      <c r="N18" s="70">
        <v>22.3</v>
      </c>
      <c r="O18" s="8"/>
      <c r="P18" s="8"/>
    </row>
    <row r="19" spans="1:16" ht="22.5" customHeight="1">
      <c r="A19" s="15">
        <v>11</v>
      </c>
      <c r="B19" s="15" t="s">
        <v>363</v>
      </c>
      <c r="C19" s="59" t="s">
        <v>33</v>
      </c>
      <c r="D19" s="59" t="s">
        <v>45</v>
      </c>
      <c r="E19" s="59" t="s">
        <v>33</v>
      </c>
      <c r="F19" s="9" t="s">
        <v>46</v>
      </c>
      <c r="G19" s="64">
        <v>8425000</v>
      </c>
      <c r="H19" s="64">
        <v>68675505</v>
      </c>
      <c r="I19" s="64">
        <v>5051023.7</v>
      </c>
      <c r="J19" s="65">
        <v>7.35</v>
      </c>
      <c r="K19" s="66"/>
      <c r="L19" s="66"/>
      <c r="M19" s="66"/>
      <c r="N19" s="66"/>
      <c r="O19" s="10"/>
      <c r="P19" s="10"/>
    </row>
    <row r="20" spans="1:16" ht="22.5" customHeight="1">
      <c r="A20" s="15"/>
      <c r="B20" s="15"/>
      <c r="C20" s="15"/>
      <c r="D20" s="15"/>
      <c r="E20" s="59"/>
      <c r="F20" s="11" t="s">
        <v>47</v>
      </c>
      <c r="G20" s="79"/>
      <c r="H20" s="79"/>
      <c r="I20" s="79"/>
      <c r="J20" s="67"/>
      <c r="K20" s="68">
        <v>112</v>
      </c>
      <c r="L20" s="68">
        <v>1013</v>
      </c>
      <c r="M20" s="69">
        <v>0</v>
      </c>
      <c r="N20" s="70">
        <v>0</v>
      </c>
      <c r="O20" s="8"/>
      <c r="P20" s="8"/>
    </row>
    <row r="21" spans="1:16" ht="22.5" customHeight="1">
      <c r="A21" s="15"/>
      <c r="B21" s="15"/>
      <c r="C21" s="15"/>
      <c r="D21" s="15"/>
      <c r="E21" s="59"/>
      <c r="F21" s="9" t="s">
        <v>48</v>
      </c>
      <c r="G21" s="79"/>
      <c r="H21" s="79"/>
      <c r="I21" s="79"/>
      <c r="J21" s="67"/>
      <c r="K21" s="68">
        <v>112</v>
      </c>
      <c r="L21" s="68">
        <v>1013</v>
      </c>
      <c r="M21" s="69">
        <v>0</v>
      </c>
      <c r="N21" s="70">
        <v>0</v>
      </c>
      <c r="O21" s="8"/>
      <c r="P21" s="8"/>
    </row>
    <row r="22" spans="1:16" ht="22.5" customHeight="1">
      <c r="A22" s="15">
        <v>11</v>
      </c>
      <c r="B22" s="15" t="s">
        <v>363</v>
      </c>
      <c r="C22" s="59" t="s">
        <v>33</v>
      </c>
      <c r="D22" s="59" t="s">
        <v>100</v>
      </c>
      <c r="E22" s="59" t="s">
        <v>33</v>
      </c>
      <c r="F22" s="62" t="s">
        <v>365</v>
      </c>
      <c r="G22" s="79">
        <v>0</v>
      </c>
      <c r="H22" s="79">
        <v>20019265</v>
      </c>
      <c r="I22" s="79">
        <v>7077231.9</v>
      </c>
      <c r="J22" s="67">
        <v>35.35</v>
      </c>
      <c r="K22" s="71"/>
      <c r="L22" s="71"/>
      <c r="M22" s="72"/>
      <c r="N22" s="73"/>
      <c r="O22" s="8"/>
      <c r="P22" s="8"/>
    </row>
    <row r="23" spans="1:16" ht="22.5" customHeight="1">
      <c r="A23" s="15"/>
      <c r="B23" s="15"/>
      <c r="C23" s="15"/>
      <c r="D23" s="15"/>
      <c r="E23" s="59"/>
      <c r="F23" s="63" t="s">
        <v>366</v>
      </c>
      <c r="G23" s="79"/>
      <c r="H23" s="79"/>
      <c r="I23" s="79"/>
      <c r="J23" s="67"/>
      <c r="K23" s="71">
        <v>0</v>
      </c>
      <c r="L23" s="68">
        <v>462171</v>
      </c>
      <c r="M23" s="69">
        <v>0</v>
      </c>
      <c r="N23" s="70">
        <v>0</v>
      </c>
      <c r="O23" s="8"/>
      <c r="P23" s="8"/>
    </row>
    <row r="24" spans="1:16" ht="22.5" customHeight="1">
      <c r="A24" s="15"/>
      <c r="B24" s="15"/>
      <c r="C24" s="15"/>
      <c r="D24" s="15"/>
      <c r="E24" s="59"/>
      <c r="F24" s="63" t="s">
        <v>367</v>
      </c>
      <c r="G24" s="79"/>
      <c r="H24" s="79"/>
      <c r="I24" s="79"/>
      <c r="J24" s="67"/>
      <c r="K24" s="71">
        <v>0</v>
      </c>
      <c r="L24" s="68">
        <v>462171</v>
      </c>
      <c r="M24" s="69">
        <v>0</v>
      </c>
      <c r="N24" s="70">
        <v>0</v>
      </c>
      <c r="O24" s="8"/>
      <c r="P24" s="8"/>
    </row>
    <row r="25" spans="1:16" ht="22.5" customHeight="1">
      <c r="A25" s="15">
        <v>11</v>
      </c>
      <c r="B25" s="15" t="s">
        <v>49</v>
      </c>
      <c r="C25" s="59" t="s">
        <v>33</v>
      </c>
      <c r="D25" s="59" t="s">
        <v>32</v>
      </c>
      <c r="E25" s="59" t="s">
        <v>33</v>
      </c>
      <c r="F25" s="9" t="s">
        <v>51</v>
      </c>
      <c r="G25" s="64">
        <v>1361031945</v>
      </c>
      <c r="H25" s="64">
        <v>1673140877</v>
      </c>
      <c r="I25" s="64">
        <v>592026119.76</v>
      </c>
      <c r="J25" s="65">
        <v>35.38</v>
      </c>
      <c r="K25" s="66"/>
      <c r="L25" s="66"/>
      <c r="M25" s="66"/>
      <c r="N25" s="66"/>
      <c r="O25" s="10"/>
      <c r="P25" s="10"/>
    </row>
    <row r="26" spans="1:16" ht="22.5" customHeight="1">
      <c r="A26" s="15"/>
      <c r="B26" s="15"/>
      <c r="C26" s="15"/>
      <c r="D26" s="15"/>
      <c r="E26" s="59"/>
      <c r="F26" s="11" t="s">
        <v>52</v>
      </c>
      <c r="G26" s="79"/>
      <c r="H26" s="79"/>
      <c r="I26" s="79"/>
      <c r="J26" s="67"/>
      <c r="K26" s="68">
        <v>432779</v>
      </c>
      <c r="L26" s="68">
        <v>392751</v>
      </c>
      <c r="M26" s="69">
        <v>76873</v>
      </c>
      <c r="N26" s="70">
        <v>19.57</v>
      </c>
      <c r="O26" s="118" t="s">
        <v>373</v>
      </c>
      <c r="P26" s="119"/>
    </row>
    <row r="27" spans="1:16" ht="22.5" customHeight="1">
      <c r="A27" s="15"/>
      <c r="B27" s="15"/>
      <c r="C27" s="15"/>
      <c r="D27" s="15"/>
      <c r="E27" s="59"/>
      <c r="F27" s="11" t="s">
        <v>53</v>
      </c>
      <c r="G27" s="79"/>
      <c r="H27" s="79"/>
      <c r="I27" s="79"/>
      <c r="J27" s="67"/>
      <c r="K27" s="68">
        <v>432430</v>
      </c>
      <c r="L27" s="68">
        <v>392483</v>
      </c>
      <c r="M27" s="69">
        <v>76873</v>
      </c>
      <c r="N27" s="70">
        <v>19.59</v>
      </c>
      <c r="O27" s="120"/>
      <c r="P27" s="121"/>
    </row>
    <row r="28" spans="1:16" ht="22.5" customHeight="1">
      <c r="A28" s="15"/>
      <c r="B28" s="15"/>
      <c r="C28" s="15"/>
      <c r="D28" s="15"/>
      <c r="E28" s="59"/>
      <c r="F28" s="11" t="s">
        <v>54</v>
      </c>
      <c r="G28" s="79"/>
      <c r="H28" s="79"/>
      <c r="I28" s="79"/>
      <c r="J28" s="67"/>
      <c r="K28" s="68">
        <v>349</v>
      </c>
      <c r="L28" s="68">
        <v>413</v>
      </c>
      <c r="M28" s="69">
        <v>10</v>
      </c>
      <c r="N28" s="70">
        <v>2.42</v>
      </c>
      <c r="O28" s="8"/>
      <c r="P28" s="8"/>
    </row>
    <row r="29" spans="1:16" ht="22.5" customHeight="1">
      <c r="A29" s="15">
        <v>11</v>
      </c>
      <c r="B29" s="15" t="s">
        <v>49</v>
      </c>
      <c r="C29" s="59" t="s">
        <v>33</v>
      </c>
      <c r="D29" s="59" t="s">
        <v>42</v>
      </c>
      <c r="E29" s="59" t="s">
        <v>33</v>
      </c>
      <c r="F29" s="9" t="s">
        <v>56</v>
      </c>
      <c r="G29" s="64">
        <v>4644200</v>
      </c>
      <c r="H29" s="64">
        <v>4644200</v>
      </c>
      <c r="I29" s="64">
        <v>0</v>
      </c>
      <c r="J29" s="65">
        <v>0</v>
      </c>
      <c r="K29" s="66"/>
      <c r="L29" s="66"/>
      <c r="M29" s="66"/>
      <c r="N29" s="66"/>
      <c r="O29" s="10"/>
      <c r="P29" s="10"/>
    </row>
    <row r="30" spans="1:16" ht="22.5" customHeight="1">
      <c r="A30" s="15"/>
      <c r="B30" s="15"/>
      <c r="C30" s="15"/>
      <c r="D30" s="15"/>
      <c r="E30" s="59"/>
      <c r="F30" s="11" t="s">
        <v>57</v>
      </c>
      <c r="G30" s="79"/>
      <c r="H30" s="79"/>
      <c r="I30" s="79"/>
      <c r="J30" s="67"/>
      <c r="K30" s="68">
        <v>232210</v>
      </c>
      <c r="L30" s="68">
        <v>232210</v>
      </c>
      <c r="M30" s="69">
        <v>0</v>
      </c>
      <c r="N30" s="70">
        <v>0</v>
      </c>
      <c r="O30" s="8"/>
      <c r="P30" s="8"/>
    </row>
    <row r="31" spans="1:16" ht="22.5" customHeight="1">
      <c r="A31" s="15"/>
      <c r="B31" s="15"/>
      <c r="C31" s="15"/>
      <c r="D31" s="15"/>
      <c r="E31" s="59"/>
      <c r="F31" s="11" t="s">
        <v>57</v>
      </c>
      <c r="G31" s="79"/>
      <c r="H31" s="79"/>
      <c r="I31" s="79"/>
      <c r="J31" s="67"/>
      <c r="K31" s="68">
        <v>232210</v>
      </c>
      <c r="L31" s="68">
        <v>232210</v>
      </c>
      <c r="M31" s="69">
        <v>0</v>
      </c>
      <c r="N31" s="70">
        <v>0</v>
      </c>
      <c r="O31" s="8"/>
      <c r="P31" s="8"/>
    </row>
    <row r="32" spans="1:16" ht="22.5" customHeight="1">
      <c r="A32" s="15">
        <v>11</v>
      </c>
      <c r="B32" s="15" t="s">
        <v>49</v>
      </c>
      <c r="C32" s="59" t="s">
        <v>33</v>
      </c>
      <c r="D32" s="59" t="s">
        <v>59</v>
      </c>
      <c r="E32" s="59" t="s">
        <v>33</v>
      </c>
      <c r="F32" s="9" t="s">
        <v>60</v>
      </c>
      <c r="G32" s="64">
        <v>15068900</v>
      </c>
      <c r="H32" s="64">
        <v>30023573</v>
      </c>
      <c r="I32" s="64">
        <v>0</v>
      </c>
      <c r="J32" s="65">
        <v>0</v>
      </c>
      <c r="K32" s="66"/>
      <c r="L32" s="66"/>
      <c r="M32" s="74"/>
      <c r="N32" s="74"/>
      <c r="O32" s="10"/>
      <c r="P32" s="10"/>
    </row>
    <row r="33" spans="1:16" ht="22.5" customHeight="1">
      <c r="A33" s="15"/>
      <c r="B33" s="15"/>
      <c r="C33" s="15"/>
      <c r="D33" s="15"/>
      <c r="E33" s="59"/>
      <c r="F33" s="11" t="s">
        <v>61</v>
      </c>
      <c r="G33" s="79"/>
      <c r="H33" s="79"/>
      <c r="I33" s="79"/>
      <c r="J33" s="67"/>
      <c r="K33" s="68">
        <v>1611</v>
      </c>
      <c r="L33" s="68">
        <v>2692</v>
      </c>
      <c r="M33" s="69">
        <v>0</v>
      </c>
      <c r="N33" s="70">
        <v>0</v>
      </c>
      <c r="O33" s="8"/>
      <c r="P33" s="8"/>
    </row>
    <row r="34" spans="1:16" ht="22.5" customHeight="1">
      <c r="A34" s="15"/>
      <c r="B34" s="15"/>
      <c r="C34" s="15"/>
      <c r="D34" s="15"/>
      <c r="E34" s="59"/>
      <c r="F34" s="11" t="s">
        <v>62</v>
      </c>
      <c r="G34" s="79"/>
      <c r="H34" s="79"/>
      <c r="I34" s="79"/>
      <c r="J34" s="67"/>
      <c r="K34" s="68">
        <v>800</v>
      </c>
      <c r="L34" s="68">
        <v>657</v>
      </c>
      <c r="M34" s="69">
        <v>0</v>
      </c>
      <c r="N34" s="70">
        <v>0</v>
      </c>
      <c r="O34" s="8"/>
      <c r="P34" s="8"/>
    </row>
    <row r="35" spans="1:16" ht="22.5" customHeight="1">
      <c r="A35" s="15"/>
      <c r="B35" s="15"/>
      <c r="C35" s="15"/>
      <c r="D35" s="15"/>
      <c r="E35" s="59"/>
      <c r="F35" s="11" t="s">
        <v>380</v>
      </c>
      <c r="G35" s="79"/>
      <c r="H35" s="79"/>
      <c r="I35" s="79"/>
      <c r="J35" s="67"/>
      <c r="K35" s="68">
        <v>0</v>
      </c>
      <c r="L35" s="68">
        <v>1224</v>
      </c>
      <c r="M35" s="69"/>
      <c r="N35" s="70"/>
      <c r="O35" s="8"/>
      <c r="P35" s="8"/>
    </row>
    <row r="36" spans="1:16" ht="22.5" customHeight="1">
      <c r="A36" s="15"/>
      <c r="B36" s="15"/>
      <c r="C36" s="15"/>
      <c r="D36" s="15"/>
      <c r="E36" s="59"/>
      <c r="F36" s="11" t="s">
        <v>63</v>
      </c>
      <c r="G36" s="79"/>
      <c r="H36" s="79"/>
      <c r="I36" s="79"/>
      <c r="J36" s="67"/>
      <c r="K36" s="68">
        <v>811</v>
      </c>
      <c r="L36" s="68">
        <v>811</v>
      </c>
      <c r="M36" s="69">
        <v>0</v>
      </c>
      <c r="N36" s="70">
        <v>0</v>
      </c>
      <c r="O36" s="8"/>
      <c r="P36" s="8"/>
    </row>
    <row r="37" spans="1:16" ht="22.5" customHeight="1">
      <c r="A37" s="15">
        <v>11</v>
      </c>
      <c r="B37" s="15" t="s">
        <v>49</v>
      </c>
      <c r="C37" s="59" t="s">
        <v>33</v>
      </c>
      <c r="D37" s="59" t="s">
        <v>64</v>
      </c>
      <c r="E37" s="59" t="s">
        <v>33</v>
      </c>
      <c r="F37" s="9" t="s">
        <v>65</v>
      </c>
      <c r="G37" s="64">
        <v>3366677</v>
      </c>
      <c r="H37" s="64">
        <v>1462677</v>
      </c>
      <c r="I37" s="64">
        <v>2100</v>
      </c>
      <c r="J37" s="65">
        <v>0.14</v>
      </c>
      <c r="K37" s="66"/>
      <c r="L37" s="66"/>
      <c r="M37" s="74"/>
      <c r="N37" s="74"/>
      <c r="O37" s="10"/>
      <c r="P37" s="10"/>
    </row>
    <row r="38" spans="1:16" ht="22.5" customHeight="1">
      <c r="A38" s="15"/>
      <c r="B38" s="15"/>
      <c r="C38" s="15"/>
      <c r="D38" s="15"/>
      <c r="E38" s="59"/>
      <c r="F38" s="11" t="s">
        <v>66</v>
      </c>
      <c r="G38" s="79"/>
      <c r="H38" s="79"/>
      <c r="I38" s="79"/>
      <c r="J38" s="67"/>
      <c r="K38" s="68">
        <v>6125</v>
      </c>
      <c r="L38" s="68">
        <v>5000</v>
      </c>
      <c r="M38" s="69">
        <v>0</v>
      </c>
      <c r="N38" s="70">
        <v>0</v>
      </c>
      <c r="O38" s="8"/>
      <c r="P38" s="8"/>
    </row>
    <row r="39" spans="1:16" ht="22.5" customHeight="1">
      <c r="A39" s="15"/>
      <c r="B39" s="15"/>
      <c r="C39" s="15"/>
      <c r="D39" s="15"/>
      <c r="E39" s="59"/>
      <c r="F39" s="11" t="s">
        <v>67</v>
      </c>
      <c r="G39" s="79"/>
      <c r="H39" s="79"/>
      <c r="I39" s="79"/>
      <c r="J39" s="67"/>
      <c r="K39" s="68">
        <v>5000</v>
      </c>
      <c r="L39" s="68">
        <v>5000</v>
      </c>
      <c r="M39" s="69">
        <v>0</v>
      </c>
      <c r="N39" s="70">
        <v>0</v>
      </c>
      <c r="O39" s="8"/>
      <c r="P39" s="8"/>
    </row>
    <row r="40" spans="1:16" ht="22.5" customHeight="1">
      <c r="A40" s="15"/>
      <c r="B40" s="15"/>
      <c r="C40" s="15"/>
      <c r="D40" s="15"/>
      <c r="E40" s="59"/>
      <c r="F40" s="11" t="s">
        <v>68</v>
      </c>
      <c r="G40" s="79"/>
      <c r="H40" s="79"/>
      <c r="I40" s="79"/>
      <c r="J40" s="67"/>
      <c r="K40" s="68">
        <v>1125</v>
      </c>
      <c r="L40" s="68">
        <v>0</v>
      </c>
      <c r="M40" s="69">
        <v>0</v>
      </c>
      <c r="N40" s="70">
        <v>0</v>
      </c>
      <c r="O40" s="8"/>
      <c r="P40" s="8"/>
    </row>
    <row r="41" spans="1:16" ht="22.5" customHeight="1">
      <c r="A41" s="15">
        <v>11</v>
      </c>
      <c r="B41" s="15" t="s">
        <v>49</v>
      </c>
      <c r="C41" s="59" t="s">
        <v>33</v>
      </c>
      <c r="D41" s="59" t="s">
        <v>69</v>
      </c>
      <c r="E41" s="59" t="s">
        <v>33</v>
      </c>
      <c r="F41" s="11" t="s">
        <v>70</v>
      </c>
      <c r="G41" s="64">
        <v>2554500</v>
      </c>
      <c r="H41" s="64">
        <v>2554500</v>
      </c>
      <c r="I41" s="64">
        <v>281272.9</v>
      </c>
      <c r="J41" s="65">
        <v>11.01</v>
      </c>
      <c r="K41" s="66"/>
      <c r="L41" s="66"/>
      <c r="M41" s="74"/>
      <c r="N41" s="74"/>
      <c r="O41" s="10"/>
      <c r="P41" s="10"/>
    </row>
    <row r="42" spans="1:16" ht="22.5" customHeight="1">
      <c r="A42" s="15"/>
      <c r="B42" s="15"/>
      <c r="C42" s="15"/>
      <c r="D42" s="15"/>
      <c r="E42" s="59"/>
      <c r="F42" s="11" t="s">
        <v>71</v>
      </c>
      <c r="G42" s="79"/>
      <c r="H42" s="79"/>
      <c r="I42" s="79"/>
      <c r="J42" s="67"/>
      <c r="K42" s="68">
        <v>24397</v>
      </c>
      <c r="L42" s="68">
        <v>18197</v>
      </c>
      <c r="M42" s="69">
        <v>1025</v>
      </c>
      <c r="N42" s="70">
        <v>5.63</v>
      </c>
      <c r="O42" s="8"/>
      <c r="P42" s="8"/>
    </row>
    <row r="43" spans="1:16" ht="22.5" customHeight="1">
      <c r="A43" s="15"/>
      <c r="B43" s="15"/>
      <c r="C43" s="15"/>
      <c r="D43" s="15"/>
      <c r="E43" s="59"/>
      <c r="F43" s="11" t="s">
        <v>72</v>
      </c>
      <c r="G43" s="79"/>
      <c r="H43" s="79"/>
      <c r="I43" s="79"/>
      <c r="J43" s="67"/>
      <c r="K43" s="68">
        <v>24397</v>
      </c>
      <c r="L43" s="68">
        <v>18197</v>
      </c>
      <c r="M43" s="69">
        <v>1025</v>
      </c>
      <c r="N43" s="70">
        <v>5.63</v>
      </c>
      <c r="O43" s="8"/>
      <c r="P43" s="8"/>
    </row>
    <row r="44" spans="1:16" ht="22.5" customHeight="1">
      <c r="A44" s="15" t="s">
        <v>30</v>
      </c>
      <c r="B44" s="15" t="s">
        <v>73</v>
      </c>
      <c r="C44" s="59" t="s">
        <v>33</v>
      </c>
      <c r="D44" s="59" t="s">
        <v>32</v>
      </c>
      <c r="E44" s="59" t="s">
        <v>33</v>
      </c>
      <c r="F44" s="9" t="s">
        <v>75</v>
      </c>
      <c r="G44" s="64">
        <v>327352752</v>
      </c>
      <c r="H44" s="64">
        <v>442218650</v>
      </c>
      <c r="I44" s="64">
        <v>160190847.58</v>
      </c>
      <c r="J44" s="65">
        <v>36.22</v>
      </c>
      <c r="K44" s="66"/>
      <c r="L44" s="66"/>
      <c r="M44" s="66"/>
      <c r="N44" s="66"/>
      <c r="O44" s="10"/>
      <c r="P44" s="10"/>
    </row>
    <row r="45" spans="1:16" ht="22.5" customHeight="1">
      <c r="A45" s="15"/>
      <c r="B45" s="15"/>
      <c r="C45" s="15"/>
      <c r="D45" s="15"/>
      <c r="E45" s="59"/>
      <c r="F45" s="11" t="s">
        <v>76</v>
      </c>
      <c r="G45" s="79"/>
      <c r="H45" s="79"/>
      <c r="I45" s="79"/>
      <c r="J45" s="67"/>
      <c r="K45" s="68">
        <v>96462</v>
      </c>
      <c r="L45" s="68">
        <v>92972</v>
      </c>
      <c r="M45" s="69">
        <v>40795</v>
      </c>
      <c r="N45" s="70">
        <v>43.88</v>
      </c>
      <c r="O45" s="8"/>
      <c r="P45" s="8"/>
    </row>
    <row r="46" spans="1:16" ht="22.5" customHeight="1">
      <c r="A46" s="15"/>
      <c r="B46" s="15"/>
      <c r="C46" s="15"/>
      <c r="D46" s="15"/>
      <c r="E46" s="59"/>
      <c r="F46" s="11" t="s">
        <v>76</v>
      </c>
      <c r="G46" s="79"/>
      <c r="H46" s="79"/>
      <c r="I46" s="79"/>
      <c r="J46" s="67"/>
      <c r="K46" s="68">
        <v>96309</v>
      </c>
      <c r="L46" s="68">
        <v>92876</v>
      </c>
      <c r="M46" s="69">
        <v>40785</v>
      </c>
      <c r="N46" s="70">
        <v>43.91</v>
      </c>
      <c r="O46" s="8"/>
      <c r="P46" s="8"/>
    </row>
    <row r="47" spans="1:16" ht="22.5" customHeight="1">
      <c r="A47" s="15"/>
      <c r="B47" s="15"/>
      <c r="C47" s="15"/>
      <c r="D47" s="15"/>
      <c r="E47" s="59"/>
      <c r="F47" s="11" t="s">
        <v>77</v>
      </c>
      <c r="G47" s="79"/>
      <c r="H47" s="79"/>
      <c r="I47" s="79"/>
      <c r="J47" s="67"/>
      <c r="K47" s="68">
        <v>400</v>
      </c>
      <c r="L47" s="68">
        <v>400</v>
      </c>
      <c r="M47" s="69">
        <v>0</v>
      </c>
      <c r="N47" s="70">
        <v>0</v>
      </c>
      <c r="O47" s="8"/>
      <c r="P47" s="8"/>
    </row>
    <row r="48" spans="1:16" ht="22.5" customHeight="1">
      <c r="A48" s="15"/>
      <c r="B48" s="15"/>
      <c r="C48" s="15"/>
      <c r="D48" s="15"/>
      <c r="E48" s="59"/>
      <c r="F48" s="11" t="s">
        <v>78</v>
      </c>
      <c r="G48" s="79"/>
      <c r="H48" s="79"/>
      <c r="I48" s="79"/>
      <c r="J48" s="67"/>
      <c r="K48" s="68">
        <v>5000</v>
      </c>
      <c r="L48" s="68">
        <v>5000</v>
      </c>
      <c r="M48" s="69">
        <v>0</v>
      </c>
      <c r="N48" s="70">
        <v>0</v>
      </c>
      <c r="O48" s="8"/>
      <c r="P48" s="8"/>
    </row>
    <row r="49" spans="1:16" ht="22.5" customHeight="1">
      <c r="A49" s="15"/>
      <c r="B49" s="15"/>
      <c r="C49" s="15"/>
      <c r="D49" s="15"/>
      <c r="E49" s="59"/>
      <c r="F49" s="11" t="s">
        <v>79</v>
      </c>
      <c r="G49" s="79"/>
      <c r="H49" s="79"/>
      <c r="I49" s="79"/>
      <c r="J49" s="67"/>
      <c r="K49" s="68">
        <v>151</v>
      </c>
      <c r="L49" s="68">
        <v>308</v>
      </c>
      <c r="M49" s="69">
        <v>53</v>
      </c>
      <c r="N49" s="70">
        <v>17.21</v>
      </c>
      <c r="O49" s="8"/>
      <c r="P49" s="8"/>
    </row>
    <row r="50" spans="1:16" ht="22.5" customHeight="1">
      <c r="A50" s="15" t="s">
        <v>30</v>
      </c>
      <c r="B50" s="15" t="s">
        <v>73</v>
      </c>
      <c r="C50" s="59" t="s">
        <v>33</v>
      </c>
      <c r="D50" s="59" t="s">
        <v>38</v>
      </c>
      <c r="E50" s="59" t="s">
        <v>33</v>
      </c>
      <c r="F50" s="9" t="s">
        <v>56</v>
      </c>
      <c r="G50" s="64">
        <v>4140074</v>
      </c>
      <c r="H50" s="64">
        <v>4140074</v>
      </c>
      <c r="I50" s="64">
        <v>0</v>
      </c>
      <c r="J50" s="65">
        <v>0</v>
      </c>
      <c r="K50" s="66"/>
      <c r="L50" s="66"/>
      <c r="M50" s="66"/>
      <c r="N50" s="66"/>
      <c r="O50" s="10"/>
      <c r="P50" s="10"/>
    </row>
    <row r="51" spans="1:16" ht="22.5" customHeight="1">
      <c r="A51" s="15"/>
      <c r="B51" s="15"/>
      <c r="C51" s="15"/>
      <c r="D51" s="15"/>
      <c r="E51" s="59"/>
      <c r="F51" s="11" t="s">
        <v>80</v>
      </c>
      <c r="G51" s="79"/>
      <c r="H51" s="79"/>
      <c r="I51" s="79"/>
      <c r="J51" s="67"/>
      <c r="K51" s="68">
        <v>157854</v>
      </c>
      <c r="L51" s="68">
        <v>157854</v>
      </c>
      <c r="M51" s="69">
        <v>0</v>
      </c>
      <c r="N51" s="70">
        <v>0</v>
      </c>
      <c r="O51" s="8"/>
      <c r="P51" s="8"/>
    </row>
    <row r="52" spans="1:16" ht="22.5" customHeight="1">
      <c r="A52" s="15"/>
      <c r="B52" s="15"/>
      <c r="C52" s="15"/>
      <c r="D52" s="15"/>
      <c r="E52" s="59"/>
      <c r="F52" s="11" t="s">
        <v>80</v>
      </c>
      <c r="G52" s="79"/>
      <c r="H52" s="79"/>
      <c r="I52" s="79"/>
      <c r="J52" s="67"/>
      <c r="K52" s="68">
        <v>157854</v>
      </c>
      <c r="L52" s="68">
        <v>157854</v>
      </c>
      <c r="M52" s="69">
        <v>0</v>
      </c>
      <c r="N52" s="70">
        <v>0</v>
      </c>
      <c r="O52" s="8"/>
      <c r="P52" s="8"/>
    </row>
    <row r="53" spans="1:16" ht="22.5" customHeight="1">
      <c r="A53" s="15" t="s">
        <v>30</v>
      </c>
      <c r="B53" s="15" t="s">
        <v>73</v>
      </c>
      <c r="C53" s="59" t="s">
        <v>33</v>
      </c>
      <c r="D53" s="59" t="s">
        <v>45</v>
      </c>
      <c r="E53" s="59" t="s">
        <v>33</v>
      </c>
      <c r="F53" s="9" t="s">
        <v>81</v>
      </c>
      <c r="G53" s="64">
        <v>10576500</v>
      </c>
      <c r="H53" s="64">
        <v>10576500</v>
      </c>
      <c r="I53" s="64">
        <v>1470150</v>
      </c>
      <c r="J53" s="65">
        <v>13.9</v>
      </c>
      <c r="K53" s="66"/>
      <c r="L53" s="66"/>
      <c r="M53" s="74"/>
      <c r="N53" s="74"/>
      <c r="O53" s="10"/>
      <c r="P53" s="10"/>
    </row>
    <row r="54" spans="1:16" ht="22.5" customHeight="1">
      <c r="A54" s="15"/>
      <c r="B54" s="15"/>
      <c r="C54" s="15"/>
      <c r="D54" s="15"/>
      <c r="E54" s="59"/>
      <c r="F54" s="11" t="s">
        <v>82</v>
      </c>
      <c r="G54" s="79"/>
      <c r="H54" s="79"/>
      <c r="I54" s="79"/>
      <c r="J54" s="67"/>
      <c r="K54" s="68">
        <v>1095</v>
      </c>
      <c r="L54" s="68">
        <v>1505</v>
      </c>
      <c r="M54" s="69">
        <v>0</v>
      </c>
      <c r="N54" s="70">
        <v>0</v>
      </c>
      <c r="O54" s="8"/>
      <c r="P54" s="8"/>
    </row>
    <row r="55" spans="1:16" ht="22.5" customHeight="1">
      <c r="A55" s="15"/>
      <c r="B55" s="15"/>
      <c r="C55" s="15"/>
      <c r="D55" s="15"/>
      <c r="E55" s="59"/>
      <c r="F55" s="11" t="s">
        <v>83</v>
      </c>
      <c r="G55" s="79"/>
      <c r="H55" s="79"/>
      <c r="I55" s="79"/>
      <c r="J55" s="67"/>
      <c r="K55" s="68">
        <v>85</v>
      </c>
      <c r="L55" s="68">
        <v>85</v>
      </c>
      <c r="M55" s="69">
        <v>0</v>
      </c>
      <c r="N55" s="70">
        <v>0</v>
      </c>
      <c r="O55" s="8"/>
      <c r="P55" s="8"/>
    </row>
    <row r="56" spans="1:16" ht="22.5" customHeight="1">
      <c r="A56" s="15"/>
      <c r="B56" s="15"/>
      <c r="C56" s="15"/>
      <c r="D56" s="15"/>
      <c r="E56" s="59"/>
      <c r="F56" s="11" t="s">
        <v>84</v>
      </c>
      <c r="G56" s="79"/>
      <c r="H56" s="79"/>
      <c r="I56" s="79"/>
      <c r="J56" s="67"/>
      <c r="K56" s="68">
        <v>148</v>
      </c>
      <c r="L56" s="68">
        <v>326</v>
      </c>
      <c r="M56" s="69">
        <v>0</v>
      </c>
      <c r="N56" s="70">
        <v>0</v>
      </c>
      <c r="O56" s="8"/>
      <c r="P56" s="8"/>
    </row>
    <row r="57" spans="1:16" ht="22.5" customHeight="1">
      <c r="A57" s="15"/>
      <c r="B57" s="15"/>
      <c r="C57" s="15"/>
      <c r="D57" s="15"/>
      <c r="E57" s="59"/>
      <c r="F57" s="11" t="s">
        <v>85</v>
      </c>
      <c r="G57" s="79"/>
      <c r="H57" s="79"/>
      <c r="I57" s="79"/>
      <c r="J57" s="67"/>
      <c r="K57" s="68">
        <v>461</v>
      </c>
      <c r="L57" s="68">
        <v>521</v>
      </c>
      <c r="M57" s="69">
        <v>0</v>
      </c>
      <c r="N57" s="70">
        <v>0</v>
      </c>
      <c r="O57" s="8"/>
      <c r="P57" s="8"/>
    </row>
    <row r="58" spans="1:16" ht="22.5" customHeight="1">
      <c r="A58" s="15"/>
      <c r="B58" s="15"/>
      <c r="C58" s="15"/>
      <c r="D58" s="15"/>
      <c r="E58" s="59"/>
      <c r="F58" s="11" t="s">
        <v>86</v>
      </c>
      <c r="G58" s="79"/>
      <c r="H58" s="79"/>
      <c r="I58" s="79"/>
      <c r="J58" s="67"/>
      <c r="K58" s="68">
        <v>404</v>
      </c>
      <c r="L58" s="68">
        <v>576</v>
      </c>
      <c r="M58" s="69">
        <v>0</v>
      </c>
      <c r="N58" s="70">
        <v>0</v>
      </c>
      <c r="O58" s="8"/>
      <c r="P58" s="8"/>
    </row>
    <row r="59" spans="1:16" s="57" customFormat="1" ht="12.75">
      <c r="A59" s="15"/>
      <c r="B59" s="15"/>
      <c r="C59" s="16"/>
      <c r="D59" s="16"/>
      <c r="E59" s="16"/>
      <c r="F59" s="17" t="s">
        <v>90</v>
      </c>
      <c r="G59" s="81">
        <f>SUM(G60:G142)</f>
        <v>8993667399</v>
      </c>
      <c r="H59" s="81">
        <f>SUM(H60:H142)</f>
        <v>9405563795</v>
      </c>
      <c r="I59" s="81">
        <f>SUM(I60:I142)</f>
        <v>3230221141.04</v>
      </c>
      <c r="J59" s="81">
        <v>34.34</v>
      </c>
      <c r="K59" s="75"/>
      <c r="L59" s="75"/>
      <c r="M59" s="75"/>
      <c r="N59" s="76"/>
      <c r="O59" s="19"/>
      <c r="P59" s="19"/>
    </row>
    <row r="60" spans="1:16" ht="22.5" customHeight="1">
      <c r="A60" s="16" t="s">
        <v>89</v>
      </c>
      <c r="B60" s="15" t="s">
        <v>363</v>
      </c>
      <c r="C60" s="15" t="s">
        <v>33</v>
      </c>
      <c r="D60" s="59" t="s">
        <v>32</v>
      </c>
      <c r="E60" s="59" t="s">
        <v>33</v>
      </c>
      <c r="F60" s="9" t="s">
        <v>34</v>
      </c>
      <c r="G60" s="64">
        <v>124442542</v>
      </c>
      <c r="H60" s="64">
        <v>116425228</v>
      </c>
      <c r="I60" s="64">
        <v>7352722.8</v>
      </c>
      <c r="J60" s="65">
        <v>6.32</v>
      </c>
      <c r="K60" s="66"/>
      <c r="L60" s="66"/>
      <c r="M60" s="66"/>
      <c r="N60" s="66"/>
      <c r="O60" s="10"/>
      <c r="P60" s="10"/>
    </row>
    <row r="61" spans="1:16" ht="22.5" customHeight="1">
      <c r="A61" s="15"/>
      <c r="B61" s="15"/>
      <c r="C61" s="15"/>
      <c r="D61" s="15"/>
      <c r="E61" s="59"/>
      <c r="F61" s="9" t="s">
        <v>91</v>
      </c>
      <c r="G61" s="79"/>
      <c r="H61" s="79"/>
      <c r="I61" s="79"/>
      <c r="J61" s="67"/>
      <c r="K61" s="68">
        <v>16637</v>
      </c>
      <c r="L61" s="68">
        <v>16619</v>
      </c>
      <c r="M61" s="69">
        <v>7297</v>
      </c>
      <c r="N61" s="70">
        <v>43.91</v>
      </c>
      <c r="O61" s="8"/>
      <c r="P61" s="8"/>
    </row>
    <row r="62" spans="1:16" ht="22.5" customHeight="1">
      <c r="A62" s="15"/>
      <c r="B62" s="15"/>
      <c r="C62" s="15"/>
      <c r="D62" s="15"/>
      <c r="E62" s="59"/>
      <c r="F62" s="9" t="s">
        <v>91</v>
      </c>
      <c r="G62" s="79"/>
      <c r="H62" s="79"/>
      <c r="I62" s="79"/>
      <c r="J62" s="67"/>
      <c r="K62" s="68">
        <v>16637</v>
      </c>
      <c r="L62" s="68">
        <v>16619</v>
      </c>
      <c r="M62" s="69">
        <v>7297</v>
      </c>
      <c r="N62" s="70">
        <v>43.91</v>
      </c>
      <c r="O62" s="8"/>
      <c r="P62" s="8"/>
    </row>
    <row r="63" spans="1:16" ht="22.5" customHeight="1">
      <c r="A63" s="16" t="s">
        <v>89</v>
      </c>
      <c r="B63" s="15" t="s">
        <v>363</v>
      </c>
      <c r="C63" s="15" t="s">
        <v>33</v>
      </c>
      <c r="D63" s="59" t="s">
        <v>38</v>
      </c>
      <c r="E63" s="59" t="s">
        <v>33</v>
      </c>
      <c r="F63" s="9" t="s">
        <v>92</v>
      </c>
      <c r="G63" s="64">
        <v>1109000</v>
      </c>
      <c r="H63" s="64">
        <v>984131</v>
      </c>
      <c r="I63" s="64">
        <v>40000</v>
      </c>
      <c r="J63" s="65">
        <v>4.06</v>
      </c>
      <c r="K63" s="66"/>
      <c r="L63" s="66"/>
      <c r="M63" s="66"/>
      <c r="N63" s="66"/>
      <c r="O63" s="10"/>
      <c r="P63" s="10"/>
    </row>
    <row r="64" spans="1:16" ht="22.5" customHeight="1">
      <c r="A64" s="15"/>
      <c r="B64" s="15"/>
      <c r="C64" s="15"/>
      <c r="D64" s="15"/>
      <c r="E64" s="59"/>
      <c r="F64" s="9" t="s">
        <v>93</v>
      </c>
      <c r="G64" s="79"/>
      <c r="H64" s="79"/>
      <c r="I64" s="79"/>
      <c r="J64" s="67"/>
      <c r="K64" s="68">
        <v>50000</v>
      </c>
      <c r="L64" s="68">
        <v>50000</v>
      </c>
      <c r="M64" s="69">
        <v>0</v>
      </c>
      <c r="N64" s="70">
        <v>0</v>
      </c>
      <c r="O64" s="8"/>
      <c r="P64" s="8"/>
    </row>
    <row r="65" spans="1:16" ht="22.5" customHeight="1">
      <c r="A65" s="15"/>
      <c r="B65" s="15"/>
      <c r="C65" s="15"/>
      <c r="D65" s="15"/>
      <c r="E65" s="59"/>
      <c r="F65" s="9" t="s">
        <v>94</v>
      </c>
      <c r="G65" s="79"/>
      <c r="H65" s="79"/>
      <c r="I65" s="79"/>
      <c r="J65" s="67"/>
      <c r="K65" s="68">
        <v>50000</v>
      </c>
      <c r="L65" s="68">
        <v>50000</v>
      </c>
      <c r="M65" s="69">
        <v>0</v>
      </c>
      <c r="N65" s="70">
        <v>0</v>
      </c>
      <c r="O65" s="8"/>
      <c r="P65" s="8"/>
    </row>
    <row r="66" spans="1:16" ht="22.5" customHeight="1">
      <c r="A66" s="15"/>
      <c r="B66" s="15"/>
      <c r="C66" s="15"/>
      <c r="D66" s="15"/>
      <c r="E66" s="59"/>
      <c r="F66" s="11" t="s">
        <v>95</v>
      </c>
      <c r="G66" s="79"/>
      <c r="H66" s="79"/>
      <c r="I66" s="79"/>
      <c r="J66" s="67"/>
      <c r="K66" s="68">
        <v>340</v>
      </c>
      <c r="L66" s="68">
        <v>0</v>
      </c>
      <c r="M66" s="69">
        <v>0</v>
      </c>
      <c r="N66" s="70">
        <v>0</v>
      </c>
      <c r="O66" s="8"/>
      <c r="P66" s="8"/>
    </row>
    <row r="67" spans="1:16" ht="22.5" customHeight="1">
      <c r="A67" s="15"/>
      <c r="B67" s="15"/>
      <c r="C67" s="15"/>
      <c r="D67" s="15"/>
      <c r="E67" s="59"/>
      <c r="F67" s="11" t="s">
        <v>96</v>
      </c>
      <c r="G67" s="79"/>
      <c r="H67" s="79"/>
      <c r="I67" s="79"/>
      <c r="J67" s="67"/>
      <c r="K67" s="68">
        <v>1</v>
      </c>
      <c r="L67" s="68">
        <v>0</v>
      </c>
      <c r="M67" s="69">
        <v>0</v>
      </c>
      <c r="N67" s="70">
        <v>0</v>
      </c>
      <c r="O67" s="8"/>
      <c r="P67" s="8"/>
    </row>
    <row r="68" spans="1:16" ht="22.5" customHeight="1">
      <c r="A68" s="16" t="s">
        <v>89</v>
      </c>
      <c r="B68" s="15" t="s">
        <v>363</v>
      </c>
      <c r="C68" s="15" t="s">
        <v>33</v>
      </c>
      <c r="D68" s="59" t="s">
        <v>42</v>
      </c>
      <c r="E68" s="59" t="s">
        <v>33</v>
      </c>
      <c r="F68" s="9" t="s">
        <v>39</v>
      </c>
      <c r="G68" s="64">
        <v>114797770</v>
      </c>
      <c r="H68" s="64">
        <v>111602592</v>
      </c>
      <c r="I68" s="64">
        <v>312638.84</v>
      </c>
      <c r="J68" s="65">
        <v>0.28</v>
      </c>
      <c r="K68" s="66"/>
      <c r="L68" s="66"/>
      <c r="M68" s="66"/>
      <c r="N68" s="66"/>
      <c r="O68" s="10"/>
      <c r="P68" s="10"/>
    </row>
    <row r="69" spans="1:16" ht="22.5" customHeight="1">
      <c r="A69" s="15"/>
      <c r="B69" s="15"/>
      <c r="C69" s="15"/>
      <c r="D69" s="15"/>
      <c r="E69" s="59"/>
      <c r="F69" s="9" t="s">
        <v>97</v>
      </c>
      <c r="G69" s="79"/>
      <c r="H69" s="79"/>
      <c r="I69" s="79"/>
      <c r="J69" s="67"/>
      <c r="K69" s="68">
        <v>2068657</v>
      </c>
      <c r="L69" s="68">
        <v>2037794</v>
      </c>
      <c r="M69" s="69">
        <v>761552</v>
      </c>
      <c r="N69" s="70">
        <v>37.37</v>
      </c>
      <c r="O69" s="118" t="s">
        <v>374</v>
      </c>
      <c r="P69" s="119"/>
    </row>
    <row r="70" spans="1:16" ht="22.5" customHeight="1">
      <c r="A70" s="15"/>
      <c r="B70" s="15"/>
      <c r="C70" s="15"/>
      <c r="D70" s="15"/>
      <c r="E70" s="59"/>
      <c r="F70" s="11" t="s">
        <v>98</v>
      </c>
      <c r="G70" s="79"/>
      <c r="H70" s="79"/>
      <c r="I70" s="79"/>
      <c r="J70" s="67"/>
      <c r="K70" s="68">
        <v>2068657</v>
      </c>
      <c r="L70" s="68">
        <v>2037887</v>
      </c>
      <c r="M70" s="69">
        <v>761552</v>
      </c>
      <c r="N70" s="70">
        <v>37.37</v>
      </c>
      <c r="O70" s="122"/>
      <c r="P70" s="123"/>
    </row>
    <row r="71" spans="1:16" ht="22.5" customHeight="1">
      <c r="A71" s="16" t="s">
        <v>89</v>
      </c>
      <c r="B71" s="15" t="s">
        <v>363</v>
      </c>
      <c r="C71" s="15" t="s">
        <v>33</v>
      </c>
      <c r="D71" s="59" t="s">
        <v>45</v>
      </c>
      <c r="E71" s="59" t="s">
        <v>33</v>
      </c>
      <c r="F71" s="9" t="s">
        <v>43</v>
      </c>
      <c r="G71" s="64">
        <v>20257920</v>
      </c>
      <c r="H71" s="64">
        <v>19751578</v>
      </c>
      <c r="I71" s="64">
        <v>20900</v>
      </c>
      <c r="J71" s="65">
        <v>0.11</v>
      </c>
      <c r="K71" s="66"/>
      <c r="L71" s="66"/>
      <c r="M71" s="66"/>
      <c r="N71" s="66"/>
      <c r="O71" s="120"/>
      <c r="P71" s="121"/>
    </row>
    <row r="72" spans="1:16" ht="22.5" customHeight="1">
      <c r="A72" s="15"/>
      <c r="B72" s="15"/>
      <c r="C72" s="15"/>
      <c r="D72" s="15"/>
      <c r="E72" s="59"/>
      <c r="F72" s="9" t="s">
        <v>99</v>
      </c>
      <c r="G72" s="79"/>
      <c r="H72" s="79"/>
      <c r="I72" s="79"/>
      <c r="J72" s="67"/>
      <c r="K72" s="68">
        <v>90360</v>
      </c>
      <c r="L72" s="68">
        <v>87850</v>
      </c>
      <c r="M72" s="69">
        <v>24644</v>
      </c>
      <c r="N72" s="70">
        <v>28.05</v>
      </c>
      <c r="O72" s="8"/>
      <c r="P72" s="8"/>
    </row>
    <row r="73" spans="1:16" ht="22.5" customHeight="1">
      <c r="A73" s="15"/>
      <c r="B73" s="15"/>
      <c r="C73" s="15"/>
      <c r="D73" s="15"/>
      <c r="E73" s="59"/>
      <c r="F73" s="9" t="s">
        <v>99</v>
      </c>
      <c r="G73" s="79"/>
      <c r="H73" s="79"/>
      <c r="I73" s="79"/>
      <c r="J73" s="67"/>
      <c r="K73" s="68">
        <v>90360</v>
      </c>
      <c r="L73" s="68">
        <v>87850</v>
      </c>
      <c r="M73" s="69">
        <v>24644</v>
      </c>
      <c r="N73" s="70">
        <v>28.05</v>
      </c>
      <c r="O73" s="8"/>
      <c r="P73" s="8"/>
    </row>
    <row r="74" spans="1:16" ht="22.5" customHeight="1">
      <c r="A74" s="16" t="s">
        <v>89</v>
      </c>
      <c r="B74" s="15" t="s">
        <v>363</v>
      </c>
      <c r="C74" s="15" t="s">
        <v>33</v>
      </c>
      <c r="D74" s="59" t="s">
        <v>100</v>
      </c>
      <c r="E74" s="59" t="s">
        <v>33</v>
      </c>
      <c r="F74" s="9" t="s">
        <v>46</v>
      </c>
      <c r="G74" s="64">
        <v>44575000</v>
      </c>
      <c r="H74" s="64">
        <v>28264039</v>
      </c>
      <c r="I74" s="64">
        <v>2521630.1</v>
      </c>
      <c r="J74" s="65">
        <v>8.92</v>
      </c>
      <c r="K74" s="66"/>
      <c r="L74" s="66"/>
      <c r="M74" s="66"/>
      <c r="N74" s="66"/>
      <c r="O74" s="10"/>
      <c r="P74" s="10"/>
    </row>
    <row r="75" spans="1:16" ht="22.5" customHeight="1">
      <c r="A75" s="15"/>
      <c r="B75" s="15"/>
      <c r="C75" s="15"/>
      <c r="D75" s="15"/>
      <c r="E75" s="59"/>
      <c r="F75" s="11" t="s">
        <v>101</v>
      </c>
      <c r="G75" s="79"/>
      <c r="H75" s="79"/>
      <c r="I75" s="79"/>
      <c r="J75" s="79"/>
      <c r="K75" s="68">
        <v>586</v>
      </c>
      <c r="L75" s="68">
        <v>444</v>
      </c>
      <c r="M75" s="69">
        <v>0</v>
      </c>
      <c r="N75" s="70">
        <v>0</v>
      </c>
      <c r="O75" s="8"/>
      <c r="P75" s="8"/>
    </row>
    <row r="76" spans="1:16" ht="22.5" customHeight="1">
      <c r="A76" s="15"/>
      <c r="B76" s="15"/>
      <c r="C76" s="15"/>
      <c r="D76" s="15"/>
      <c r="E76" s="59"/>
      <c r="F76" s="9" t="s">
        <v>102</v>
      </c>
      <c r="G76" s="79"/>
      <c r="H76" s="79"/>
      <c r="I76" s="79"/>
      <c r="J76" s="79"/>
      <c r="K76" s="68">
        <v>586</v>
      </c>
      <c r="L76" s="68">
        <v>444</v>
      </c>
      <c r="M76" s="69">
        <v>0</v>
      </c>
      <c r="N76" s="70">
        <v>0</v>
      </c>
      <c r="O76" s="8"/>
      <c r="P76" s="8"/>
    </row>
    <row r="77" spans="1:16" ht="22.5" customHeight="1">
      <c r="A77" s="16" t="s">
        <v>89</v>
      </c>
      <c r="B77" s="15" t="s">
        <v>363</v>
      </c>
      <c r="C77" s="15" t="s">
        <v>33</v>
      </c>
      <c r="D77" s="59" t="s">
        <v>182</v>
      </c>
      <c r="E77" s="59" t="s">
        <v>33</v>
      </c>
      <c r="F77" s="62" t="s">
        <v>365</v>
      </c>
      <c r="G77" s="79">
        <v>0</v>
      </c>
      <c r="H77" s="79">
        <v>74837216</v>
      </c>
      <c r="I77" s="79">
        <v>27078208.12</v>
      </c>
      <c r="J77" s="79">
        <v>36.18</v>
      </c>
      <c r="K77" s="71"/>
      <c r="L77" s="71"/>
      <c r="M77" s="72"/>
      <c r="N77" s="73"/>
      <c r="O77" s="8"/>
      <c r="P77" s="8"/>
    </row>
    <row r="78" spans="1:16" ht="22.5" customHeight="1">
      <c r="A78" s="15"/>
      <c r="B78" s="15"/>
      <c r="C78" s="15"/>
      <c r="D78" s="15"/>
      <c r="E78" s="59"/>
      <c r="F78" s="63" t="s">
        <v>368</v>
      </c>
      <c r="G78" s="79"/>
      <c r="H78" s="79"/>
      <c r="I78" s="79"/>
      <c r="J78" s="79"/>
      <c r="K78" s="68">
        <v>0</v>
      </c>
      <c r="L78" s="68">
        <v>1971184</v>
      </c>
      <c r="M78" s="69">
        <v>0</v>
      </c>
      <c r="N78" s="70">
        <v>0</v>
      </c>
      <c r="O78" s="8"/>
      <c r="P78" s="8"/>
    </row>
    <row r="79" spans="1:16" ht="22.5" customHeight="1">
      <c r="A79" s="15"/>
      <c r="B79" s="15"/>
      <c r="C79" s="15"/>
      <c r="D79" s="15"/>
      <c r="E79" s="59"/>
      <c r="F79" s="63" t="s">
        <v>369</v>
      </c>
      <c r="G79" s="79"/>
      <c r="H79" s="79"/>
      <c r="I79" s="79"/>
      <c r="J79" s="79"/>
      <c r="K79" s="68">
        <v>0</v>
      </c>
      <c r="L79" s="68">
        <v>1971184</v>
      </c>
      <c r="M79" s="69">
        <v>0</v>
      </c>
      <c r="N79" s="70">
        <v>0</v>
      </c>
      <c r="O79" s="8"/>
      <c r="P79" s="8"/>
    </row>
    <row r="80" spans="1:16" ht="22.5" customHeight="1">
      <c r="A80" s="16" t="s">
        <v>89</v>
      </c>
      <c r="B80" s="15" t="s">
        <v>363</v>
      </c>
      <c r="C80" s="15" t="s">
        <v>42</v>
      </c>
      <c r="D80" s="59" t="s">
        <v>33</v>
      </c>
      <c r="E80" s="59" t="s">
        <v>32</v>
      </c>
      <c r="F80" s="62" t="s">
        <v>108</v>
      </c>
      <c r="G80" s="64">
        <v>25200000</v>
      </c>
      <c r="H80" s="64">
        <v>25200000</v>
      </c>
      <c r="I80" s="64">
        <v>0</v>
      </c>
      <c r="J80" s="64">
        <v>0</v>
      </c>
      <c r="K80" s="66"/>
      <c r="L80" s="66"/>
      <c r="M80" s="66"/>
      <c r="N80" s="66"/>
      <c r="O80" s="10"/>
      <c r="P80" s="10"/>
    </row>
    <row r="81" spans="1:16" ht="22.5" customHeight="1">
      <c r="A81" s="15"/>
      <c r="B81" s="15"/>
      <c r="C81" s="15"/>
      <c r="D81" s="15"/>
      <c r="E81" s="59"/>
      <c r="F81" s="63" t="s">
        <v>109</v>
      </c>
      <c r="G81" s="79"/>
      <c r="H81" s="79"/>
      <c r="I81" s="79"/>
      <c r="J81" s="79"/>
      <c r="K81" s="68">
        <v>4791</v>
      </c>
      <c r="L81" s="68">
        <v>4791</v>
      </c>
      <c r="M81" s="69">
        <v>0</v>
      </c>
      <c r="N81" s="70">
        <v>0</v>
      </c>
      <c r="O81" s="8"/>
      <c r="P81" s="8"/>
    </row>
    <row r="82" spans="1:16" ht="22.5" customHeight="1">
      <c r="A82" s="15"/>
      <c r="B82" s="15"/>
      <c r="C82" s="15"/>
      <c r="D82" s="15"/>
      <c r="E82" s="59"/>
      <c r="F82" s="63" t="s">
        <v>110</v>
      </c>
      <c r="G82" s="79"/>
      <c r="H82" s="79"/>
      <c r="I82" s="79"/>
      <c r="J82" s="79"/>
      <c r="K82" s="68">
        <v>2943</v>
      </c>
      <c r="L82" s="68">
        <v>2943</v>
      </c>
      <c r="M82" s="69">
        <v>0</v>
      </c>
      <c r="N82" s="70">
        <v>0</v>
      </c>
      <c r="O82" s="8"/>
      <c r="P82" s="8"/>
    </row>
    <row r="83" spans="1:16" ht="22.5" customHeight="1">
      <c r="A83" s="15"/>
      <c r="B83" s="15"/>
      <c r="C83" s="15"/>
      <c r="D83" s="15"/>
      <c r="E83" s="59"/>
      <c r="F83" s="63" t="s">
        <v>111</v>
      </c>
      <c r="G83" s="79"/>
      <c r="H83" s="79"/>
      <c r="I83" s="79"/>
      <c r="J83" s="79"/>
      <c r="K83" s="68">
        <v>4638</v>
      </c>
      <c r="L83" s="68">
        <v>4638</v>
      </c>
      <c r="M83" s="69">
        <v>0</v>
      </c>
      <c r="N83" s="70">
        <v>0</v>
      </c>
      <c r="O83" s="8"/>
      <c r="P83" s="8"/>
    </row>
    <row r="84" spans="1:16" ht="22.5" customHeight="1">
      <c r="A84" s="15"/>
      <c r="B84" s="15"/>
      <c r="C84" s="15"/>
      <c r="D84" s="15"/>
      <c r="E84" s="59"/>
      <c r="F84" s="63" t="s">
        <v>112</v>
      </c>
      <c r="G84" s="79"/>
      <c r="H84" s="79"/>
      <c r="I84" s="79"/>
      <c r="J84" s="79"/>
      <c r="K84" s="68">
        <v>3992</v>
      </c>
      <c r="L84" s="68">
        <v>3992</v>
      </c>
      <c r="M84" s="69">
        <v>0</v>
      </c>
      <c r="N84" s="70">
        <v>0</v>
      </c>
      <c r="O84" s="8"/>
      <c r="P84" s="8"/>
    </row>
    <row r="85" spans="1:16" ht="22.5" customHeight="1">
      <c r="A85" s="15"/>
      <c r="B85" s="15"/>
      <c r="C85" s="15"/>
      <c r="D85" s="15"/>
      <c r="E85" s="59"/>
      <c r="F85" s="63" t="s">
        <v>113</v>
      </c>
      <c r="G85" s="79"/>
      <c r="H85" s="79"/>
      <c r="I85" s="79"/>
      <c r="J85" s="79"/>
      <c r="K85" s="68">
        <v>2900</v>
      </c>
      <c r="L85" s="68">
        <v>2900</v>
      </c>
      <c r="M85" s="69">
        <v>0</v>
      </c>
      <c r="N85" s="70">
        <v>0</v>
      </c>
      <c r="O85" s="8"/>
      <c r="P85" s="8"/>
    </row>
    <row r="86" spans="1:16" ht="22.5" customHeight="1">
      <c r="A86" s="15"/>
      <c r="B86" s="15"/>
      <c r="C86" s="15"/>
      <c r="D86" s="15"/>
      <c r="E86" s="59"/>
      <c r="F86" s="63" t="s">
        <v>114</v>
      </c>
      <c r="G86" s="79"/>
      <c r="H86" s="79"/>
      <c r="I86" s="79"/>
      <c r="J86" s="79"/>
      <c r="K86" s="68">
        <v>3100</v>
      </c>
      <c r="L86" s="68">
        <v>3100</v>
      </c>
      <c r="M86" s="69">
        <v>0</v>
      </c>
      <c r="N86" s="70">
        <v>0</v>
      </c>
      <c r="O86" s="8"/>
      <c r="P86" s="8"/>
    </row>
    <row r="87" spans="1:16" ht="22.5" customHeight="1">
      <c r="A87" s="15"/>
      <c r="B87" s="15"/>
      <c r="C87" s="15"/>
      <c r="D87" s="15"/>
      <c r="E87" s="59"/>
      <c r="F87" s="63" t="s">
        <v>115</v>
      </c>
      <c r="G87" s="79"/>
      <c r="H87" s="79"/>
      <c r="I87" s="79"/>
      <c r="J87" s="79"/>
      <c r="K87" s="68">
        <v>2507</v>
      </c>
      <c r="L87" s="68">
        <v>2507</v>
      </c>
      <c r="M87" s="69">
        <v>0</v>
      </c>
      <c r="N87" s="70">
        <v>0</v>
      </c>
      <c r="O87" s="8"/>
      <c r="P87" s="8"/>
    </row>
    <row r="88" spans="1:16" ht="22.5" customHeight="1">
      <c r="A88" s="15"/>
      <c r="B88" s="15"/>
      <c r="C88" s="15"/>
      <c r="D88" s="15"/>
      <c r="E88" s="59"/>
      <c r="F88" s="63" t="s">
        <v>116</v>
      </c>
      <c r="G88" s="79"/>
      <c r="H88" s="79"/>
      <c r="I88" s="79"/>
      <c r="J88" s="79"/>
      <c r="K88" s="68">
        <v>5999</v>
      </c>
      <c r="L88" s="68">
        <v>5999</v>
      </c>
      <c r="M88" s="69">
        <v>0</v>
      </c>
      <c r="N88" s="70">
        <v>0</v>
      </c>
      <c r="O88" s="8"/>
      <c r="P88" s="8"/>
    </row>
    <row r="89" spans="1:16" ht="22.5" customHeight="1">
      <c r="A89" s="15"/>
      <c r="B89" s="15"/>
      <c r="C89" s="15"/>
      <c r="D89" s="15"/>
      <c r="E89" s="59"/>
      <c r="F89" s="63" t="s">
        <v>117</v>
      </c>
      <c r="G89" s="79"/>
      <c r="H89" s="79"/>
      <c r="I89" s="79"/>
      <c r="J89" s="79"/>
      <c r="K89" s="68">
        <v>4806</v>
      </c>
      <c r="L89" s="68">
        <v>4806</v>
      </c>
      <c r="M89" s="69">
        <v>0</v>
      </c>
      <c r="N89" s="70">
        <v>0</v>
      </c>
      <c r="O89" s="8"/>
      <c r="P89" s="8"/>
    </row>
    <row r="90" spans="1:16" ht="22.5" customHeight="1">
      <c r="A90" s="15"/>
      <c r="B90" s="15"/>
      <c r="C90" s="15"/>
      <c r="D90" s="15"/>
      <c r="E90" s="59"/>
      <c r="F90" s="63" t="s">
        <v>118</v>
      </c>
      <c r="G90" s="79"/>
      <c r="H90" s="79"/>
      <c r="I90" s="79"/>
      <c r="J90" s="79"/>
      <c r="K90" s="68">
        <v>2185</v>
      </c>
      <c r="L90" s="68">
        <v>2185</v>
      </c>
      <c r="M90" s="69">
        <v>0</v>
      </c>
      <c r="N90" s="70">
        <v>0</v>
      </c>
      <c r="O90" s="8"/>
      <c r="P90" s="8"/>
    </row>
    <row r="91" spans="1:16" ht="22.5" customHeight="1">
      <c r="A91" s="15"/>
      <c r="B91" s="15"/>
      <c r="C91" s="15"/>
      <c r="D91" s="15"/>
      <c r="E91" s="59"/>
      <c r="F91" s="63" t="s">
        <v>119</v>
      </c>
      <c r="G91" s="79"/>
      <c r="H91" s="79"/>
      <c r="I91" s="79"/>
      <c r="J91" s="79"/>
      <c r="K91" s="68">
        <v>820</v>
      </c>
      <c r="L91" s="68">
        <v>820</v>
      </c>
      <c r="M91" s="69">
        <v>0</v>
      </c>
      <c r="N91" s="70">
        <v>0</v>
      </c>
      <c r="O91" s="8"/>
      <c r="P91" s="8"/>
    </row>
    <row r="92" spans="1:16" ht="22.5" customHeight="1">
      <c r="A92" s="15"/>
      <c r="B92" s="15"/>
      <c r="C92" s="15"/>
      <c r="D92" s="15"/>
      <c r="E92" s="59"/>
      <c r="F92" s="63" t="s">
        <v>120</v>
      </c>
      <c r="G92" s="79"/>
      <c r="H92" s="79"/>
      <c r="I92" s="79"/>
      <c r="J92" s="79"/>
      <c r="K92" s="68">
        <v>3495</v>
      </c>
      <c r="L92" s="68">
        <v>3495</v>
      </c>
      <c r="M92" s="69">
        <v>0</v>
      </c>
      <c r="N92" s="70">
        <v>0</v>
      </c>
      <c r="O92" s="8"/>
      <c r="P92" s="8"/>
    </row>
    <row r="93" spans="1:16" ht="22.5" customHeight="1">
      <c r="A93" s="15"/>
      <c r="B93" s="15"/>
      <c r="C93" s="15"/>
      <c r="D93" s="15"/>
      <c r="E93" s="59"/>
      <c r="F93" s="63" t="s">
        <v>121</v>
      </c>
      <c r="G93" s="79"/>
      <c r="H93" s="79"/>
      <c r="I93" s="79"/>
      <c r="J93" s="79"/>
      <c r="K93" s="68">
        <v>1013</v>
      </c>
      <c r="L93" s="68">
        <v>1013</v>
      </c>
      <c r="M93" s="69">
        <v>0</v>
      </c>
      <c r="N93" s="70">
        <v>0</v>
      </c>
      <c r="O93" s="8"/>
      <c r="P93" s="8"/>
    </row>
    <row r="94" spans="1:16" ht="22.5" customHeight="1">
      <c r="A94" s="15"/>
      <c r="B94" s="15"/>
      <c r="C94" s="15"/>
      <c r="D94" s="15"/>
      <c r="E94" s="59"/>
      <c r="F94" s="63" t="s">
        <v>122</v>
      </c>
      <c r="G94" s="79"/>
      <c r="H94" s="79"/>
      <c r="I94" s="79"/>
      <c r="J94" s="79"/>
      <c r="K94" s="68">
        <v>6700</v>
      </c>
      <c r="L94" s="68">
        <v>6700</v>
      </c>
      <c r="M94" s="69">
        <v>0</v>
      </c>
      <c r="N94" s="70">
        <v>0</v>
      </c>
      <c r="O94" s="8"/>
      <c r="P94" s="8"/>
    </row>
    <row r="95" spans="1:16" ht="22.5" customHeight="1">
      <c r="A95" s="15"/>
      <c r="B95" s="15"/>
      <c r="C95" s="15"/>
      <c r="D95" s="15"/>
      <c r="E95" s="59"/>
      <c r="F95" s="63" t="s">
        <v>123</v>
      </c>
      <c r="G95" s="79"/>
      <c r="H95" s="79"/>
      <c r="I95" s="79"/>
      <c r="J95" s="79"/>
      <c r="K95" s="68">
        <v>2320</v>
      </c>
      <c r="L95" s="68">
        <v>2320</v>
      </c>
      <c r="M95" s="69">
        <v>0</v>
      </c>
      <c r="N95" s="70">
        <v>0</v>
      </c>
      <c r="O95" s="8"/>
      <c r="P95" s="8"/>
    </row>
    <row r="96" spans="1:16" ht="22.5" customHeight="1">
      <c r="A96" s="15"/>
      <c r="B96" s="15"/>
      <c r="C96" s="15"/>
      <c r="D96" s="15"/>
      <c r="E96" s="59"/>
      <c r="F96" s="63" t="s">
        <v>124</v>
      </c>
      <c r="G96" s="79"/>
      <c r="H96" s="79"/>
      <c r="I96" s="79"/>
      <c r="J96" s="79"/>
      <c r="K96" s="68">
        <v>3827</v>
      </c>
      <c r="L96" s="68">
        <v>3827</v>
      </c>
      <c r="M96" s="69">
        <v>0</v>
      </c>
      <c r="N96" s="70">
        <v>0</v>
      </c>
      <c r="O96" s="8"/>
      <c r="P96" s="8"/>
    </row>
    <row r="97" spans="1:16" ht="22.5" customHeight="1">
      <c r="A97" s="8"/>
      <c r="B97" s="8"/>
      <c r="C97" s="8"/>
      <c r="D97" s="8"/>
      <c r="E97" s="8"/>
      <c r="F97" s="63" t="s">
        <v>125</v>
      </c>
      <c r="G97" s="79"/>
      <c r="H97" s="79"/>
      <c r="I97" s="79"/>
      <c r="J97" s="79"/>
      <c r="K97" s="68">
        <v>4150</v>
      </c>
      <c r="L97" s="68">
        <v>4150</v>
      </c>
      <c r="M97" s="69">
        <v>0</v>
      </c>
      <c r="N97" s="70">
        <v>0</v>
      </c>
      <c r="O97" s="8"/>
      <c r="P97" s="8"/>
    </row>
    <row r="98" spans="1:16" ht="22.5" customHeight="1">
      <c r="A98" s="8"/>
      <c r="B98" s="8"/>
      <c r="C98" s="8"/>
      <c r="D98" s="8"/>
      <c r="E98" s="8"/>
      <c r="F98" s="63" t="s">
        <v>126</v>
      </c>
      <c r="G98" s="79"/>
      <c r="H98" s="79"/>
      <c r="I98" s="79"/>
      <c r="J98" s="79"/>
      <c r="K98" s="68">
        <v>3838</v>
      </c>
      <c r="L98" s="68">
        <v>3838</v>
      </c>
      <c r="M98" s="69">
        <v>0</v>
      </c>
      <c r="N98" s="70">
        <v>0</v>
      </c>
      <c r="O98" s="8"/>
      <c r="P98" s="8"/>
    </row>
    <row r="99" spans="1:16" ht="22.5" customHeight="1">
      <c r="A99" s="15" t="s">
        <v>89</v>
      </c>
      <c r="B99" s="15" t="s">
        <v>49</v>
      </c>
      <c r="C99" s="15" t="s">
        <v>33</v>
      </c>
      <c r="D99" s="59" t="s">
        <v>32</v>
      </c>
      <c r="E99" s="59" t="s">
        <v>33</v>
      </c>
      <c r="F99" s="9" t="s">
        <v>128</v>
      </c>
      <c r="G99" s="64">
        <v>1637651187</v>
      </c>
      <c r="H99" s="64">
        <v>1925166139</v>
      </c>
      <c r="I99" s="64">
        <v>629596213.39</v>
      </c>
      <c r="J99" s="64">
        <v>32.7</v>
      </c>
      <c r="K99" s="66"/>
      <c r="L99" s="66"/>
      <c r="M99" s="66"/>
      <c r="N99" s="66"/>
      <c r="O99" s="10"/>
      <c r="P99" s="10"/>
    </row>
    <row r="100" spans="1:16" ht="22.5" customHeight="1">
      <c r="A100" s="15"/>
      <c r="B100" s="15"/>
      <c r="C100" s="15"/>
      <c r="D100" s="15"/>
      <c r="E100" s="59"/>
      <c r="F100" s="11" t="s">
        <v>129</v>
      </c>
      <c r="G100" s="79"/>
      <c r="H100" s="79"/>
      <c r="I100" s="79"/>
      <c r="J100" s="79"/>
      <c r="K100" s="68">
        <v>372706</v>
      </c>
      <c r="L100" s="68">
        <v>372429</v>
      </c>
      <c r="M100" s="69">
        <v>55523</v>
      </c>
      <c r="N100" s="70">
        <v>14.92</v>
      </c>
      <c r="O100" s="8"/>
      <c r="P100" s="8"/>
    </row>
    <row r="101" spans="1:16" ht="22.5" customHeight="1">
      <c r="A101" s="15"/>
      <c r="B101" s="15"/>
      <c r="C101" s="15"/>
      <c r="D101" s="15"/>
      <c r="E101" s="59"/>
      <c r="F101" s="11" t="s">
        <v>130</v>
      </c>
      <c r="G101" s="79"/>
      <c r="H101" s="79"/>
      <c r="I101" s="79"/>
      <c r="J101" s="79"/>
      <c r="K101" s="68">
        <v>5483</v>
      </c>
      <c r="L101" s="68">
        <v>5188</v>
      </c>
      <c r="M101" s="69">
        <v>3372</v>
      </c>
      <c r="N101" s="70">
        <v>65</v>
      </c>
      <c r="O101" s="8"/>
      <c r="P101" s="8"/>
    </row>
    <row r="102" spans="1:16" ht="22.5" customHeight="1">
      <c r="A102" s="15"/>
      <c r="B102" s="15"/>
      <c r="C102" s="15"/>
      <c r="D102" s="15"/>
      <c r="E102" s="59"/>
      <c r="F102" s="11" t="s">
        <v>129</v>
      </c>
      <c r="G102" s="79"/>
      <c r="H102" s="79"/>
      <c r="I102" s="79"/>
      <c r="J102" s="79"/>
      <c r="K102" s="68">
        <v>372492</v>
      </c>
      <c r="L102" s="68">
        <v>372248</v>
      </c>
      <c r="M102" s="69">
        <v>55523</v>
      </c>
      <c r="N102" s="70">
        <v>14.92</v>
      </c>
      <c r="O102" s="8"/>
      <c r="P102" s="8"/>
    </row>
    <row r="103" spans="1:16" ht="22.5" customHeight="1">
      <c r="A103" s="15"/>
      <c r="B103" s="15"/>
      <c r="C103" s="15"/>
      <c r="D103" s="15"/>
      <c r="E103" s="59"/>
      <c r="F103" s="11" t="s">
        <v>132</v>
      </c>
      <c r="G103" s="79"/>
      <c r="H103" s="79"/>
      <c r="I103" s="79"/>
      <c r="J103" s="79"/>
      <c r="K103" s="68">
        <v>213</v>
      </c>
      <c r="L103" s="68">
        <v>32</v>
      </c>
      <c r="M103" s="69">
        <v>0</v>
      </c>
      <c r="N103" s="70">
        <v>0</v>
      </c>
      <c r="O103" s="8"/>
      <c r="P103" s="8"/>
    </row>
    <row r="104" spans="1:16" ht="22.5" customHeight="1">
      <c r="A104" s="15" t="s">
        <v>89</v>
      </c>
      <c r="B104" s="15" t="s">
        <v>49</v>
      </c>
      <c r="C104" s="15" t="s">
        <v>33</v>
      </c>
      <c r="D104" s="59" t="s">
        <v>38</v>
      </c>
      <c r="E104" s="59" t="s">
        <v>33</v>
      </c>
      <c r="F104" s="9" t="s">
        <v>133</v>
      </c>
      <c r="G104" s="64">
        <v>5626268457</v>
      </c>
      <c r="H104" s="64">
        <v>5432032185</v>
      </c>
      <c r="I104" s="64">
        <v>1910663284.48</v>
      </c>
      <c r="J104" s="64">
        <v>35.17</v>
      </c>
      <c r="K104" s="66"/>
      <c r="L104" s="66"/>
      <c r="M104" s="66"/>
      <c r="N104" s="66"/>
      <c r="O104" s="10"/>
      <c r="P104" s="10"/>
    </row>
    <row r="105" spans="1:16" ht="22.5" customHeight="1">
      <c r="A105" s="15"/>
      <c r="B105" s="15"/>
      <c r="C105" s="15"/>
      <c r="D105" s="15"/>
      <c r="E105" s="59"/>
      <c r="F105" s="11" t="s">
        <v>134</v>
      </c>
      <c r="G105" s="79"/>
      <c r="H105" s="79"/>
      <c r="I105" s="79"/>
      <c r="J105" s="79"/>
      <c r="K105" s="68">
        <v>821526</v>
      </c>
      <c r="L105" s="68">
        <v>808355</v>
      </c>
      <c r="M105" s="69">
        <v>122674</v>
      </c>
      <c r="N105" s="70">
        <v>15.18</v>
      </c>
      <c r="O105" s="8"/>
      <c r="P105" s="8"/>
    </row>
    <row r="106" spans="1:16" ht="22.5" customHeight="1">
      <c r="A106" s="15"/>
      <c r="B106" s="15"/>
      <c r="C106" s="15"/>
      <c r="D106" s="15"/>
      <c r="E106" s="59"/>
      <c r="F106" s="11" t="s">
        <v>134</v>
      </c>
      <c r="G106" s="79"/>
      <c r="H106" s="79"/>
      <c r="I106" s="79"/>
      <c r="J106" s="79"/>
      <c r="K106" s="68">
        <v>821526</v>
      </c>
      <c r="L106" s="68">
        <v>808283</v>
      </c>
      <c r="M106" s="69">
        <v>122668</v>
      </c>
      <c r="N106" s="70">
        <v>15.18</v>
      </c>
      <c r="O106" s="8"/>
      <c r="P106" s="8"/>
    </row>
    <row r="107" spans="1:16" ht="22.5" customHeight="1">
      <c r="A107" s="15" t="s">
        <v>89</v>
      </c>
      <c r="B107" s="15" t="s">
        <v>49</v>
      </c>
      <c r="C107" s="15" t="s">
        <v>33</v>
      </c>
      <c r="D107" s="59" t="s">
        <v>45</v>
      </c>
      <c r="E107" s="59" t="s">
        <v>33</v>
      </c>
      <c r="F107" s="9" t="s">
        <v>56</v>
      </c>
      <c r="G107" s="64">
        <v>33597066</v>
      </c>
      <c r="H107" s="64">
        <v>33597066</v>
      </c>
      <c r="I107" s="64">
        <v>0</v>
      </c>
      <c r="J107" s="64">
        <v>0</v>
      </c>
      <c r="K107" s="66"/>
      <c r="L107" s="66"/>
      <c r="M107" s="66"/>
      <c r="N107" s="66"/>
      <c r="O107" s="10"/>
      <c r="P107" s="10"/>
    </row>
    <row r="108" spans="1:16" ht="22.5" customHeight="1">
      <c r="A108" s="15"/>
      <c r="B108" s="15"/>
      <c r="C108" s="15"/>
      <c r="D108" s="15"/>
      <c r="E108" s="59"/>
      <c r="F108" s="9" t="s">
        <v>135</v>
      </c>
      <c r="G108" s="79"/>
      <c r="H108" s="79"/>
      <c r="I108" s="79"/>
      <c r="J108" s="79"/>
      <c r="K108" s="68">
        <v>1883084</v>
      </c>
      <c r="L108" s="68">
        <v>3547977</v>
      </c>
      <c r="M108" s="69">
        <v>0</v>
      </c>
      <c r="N108" s="70">
        <v>0</v>
      </c>
      <c r="O108" s="8"/>
      <c r="P108" s="8"/>
    </row>
    <row r="109" spans="1:16" ht="22.5" customHeight="1">
      <c r="A109" s="15"/>
      <c r="B109" s="15"/>
      <c r="C109" s="15"/>
      <c r="D109" s="15"/>
      <c r="E109" s="59"/>
      <c r="F109" s="9" t="s">
        <v>135</v>
      </c>
      <c r="G109" s="79"/>
      <c r="H109" s="79"/>
      <c r="I109" s="79"/>
      <c r="J109" s="79"/>
      <c r="K109" s="68">
        <v>1883084</v>
      </c>
      <c r="L109" s="68">
        <v>3547977</v>
      </c>
      <c r="M109" s="69">
        <v>0</v>
      </c>
      <c r="N109" s="70">
        <v>0</v>
      </c>
      <c r="O109" s="8"/>
      <c r="P109" s="8"/>
    </row>
    <row r="110" spans="1:16" ht="22.5" customHeight="1">
      <c r="A110" s="15" t="s">
        <v>89</v>
      </c>
      <c r="B110" s="15" t="s">
        <v>49</v>
      </c>
      <c r="C110" s="15" t="s">
        <v>33</v>
      </c>
      <c r="D110" s="59" t="s">
        <v>59</v>
      </c>
      <c r="E110" s="59" t="s">
        <v>33</v>
      </c>
      <c r="F110" s="9" t="s">
        <v>136</v>
      </c>
      <c r="G110" s="64">
        <v>8362040</v>
      </c>
      <c r="H110" s="64">
        <v>8362040</v>
      </c>
      <c r="I110" s="64">
        <v>0</v>
      </c>
      <c r="J110" s="64">
        <v>0</v>
      </c>
      <c r="K110" s="66"/>
      <c r="L110" s="66"/>
      <c r="M110" s="66"/>
      <c r="N110" s="66"/>
      <c r="O110" s="10"/>
      <c r="P110" s="10"/>
    </row>
    <row r="111" spans="1:16" ht="22.5" customHeight="1">
      <c r="A111" s="15"/>
      <c r="B111" s="15"/>
      <c r="C111" s="15"/>
      <c r="D111" s="15"/>
      <c r="E111" s="59"/>
      <c r="F111" s="11" t="s">
        <v>137</v>
      </c>
      <c r="G111" s="79"/>
      <c r="H111" s="79"/>
      <c r="I111" s="79"/>
      <c r="J111" s="79"/>
      <c r="K111" s="68">
        <v>141</v>
      </c>
      <c r="L111" s="68">
        <v>141</v>
      </c>
      <c r="M111" s="69">
        <v>0</v>
      </c>
      <c r="N111" s="70">
        <v>0</v>
      </c>
      <c r="O111" s="8"/>
      <c r="P111" s="8"/>
    </row>
    <row r="112" spans="1:16" ht="22.5" customHeight="1">
      <c r="A112" s="15"/>
      <c r="B112" s="15"/>
      <c r="C112" s="15"/>
      <c r="D112" s="15"/>
      <c r="E112" s="59"/>
      <c r="F112" s="11" t="s">
        <v>137</v>
      </c>
      <c r="G112" s="79"/>
      <c r="H112" s="79"/>
      <c r="I112" s="79"/>
      <c r="J112" s="79"/>
      <c r="K112" s="68">
        <v>141</v>
      </c>
      <c r="L112" s="68">
        <v>141</v>
      </c>
      <c r="M112" s="69">
        <v>0</v>
      </c>
      <c r="N112" s="70">
        <v>0</v>
      </c>
      <c r="O112" s="8"/>
      <c r="P112" s="8"/>
    </row>
    <row r="113" spans="1:16" ht="22.5" customHeight="1">
      <c r="A113" s="15" t="s">
        <v>89</v>
      </c>
      <c r="B113" s="15" t="s">
        <v>49</v>
      </c>
      <c r="C113" s="15" t="s">
        <v>33</v>
      </c>
      <c r="D113" s="59" t="s">
        <v>69</v>
      </c>
      <c r="E113" s="59" t="s">
        <v>33</v>
      </c>
      <c r="F113" s="9" t="s">
        <v>81</v>
      </c>
      <c r="G113" s="64">
        <v>39314000</v>
      </c>
      <c r="H113" s="64">
        <v>39314000</v>
      </c>
      <c r="I113" s="64">
        <v>6326100</v>
      </c>
      <c r="J113" s="64">
        <v>16.09</v>
      </c>
      <c r="K113" s="66"/>
      <c r="L113" s="66"/>
      <c r="M113" s="66"/>
      <c r="N113" s="66"/>
      <c r="O113" s="10"/>
      <c r="P113" s="10"/>
    </row>
    <row r="114" spans="1:16" ht="22.5" customHeight="1">
      <c r="A114" s="15"/>
      <c r="B114" s="15"/>
      <c r="C114" s="15"/>
      <c r="D114" s="15"/>
      <c r="E114" s="59"/>
      <c r="F114" s="11" t="s">
        <v>138</v>
      </c>
      <c r="G114" s="79"/>
      <c r="H114" s="79"/>
      <c r="I114" s="79"/>
      <c r="J114" s="79"/>
      <c r="K114" s="68">
        <v>4155</v>
      </c>
      <c r="L114" s="68">
        <v>4155</v>
      </c>
      <c r="M114" s="69">
        <v>0</v>
      </c>
      <c r="N114" s="70">
        <v>0</v>
      </c>
      <c r="O114" s="8"/>
      <c r="P114" s="8"/>
    </row>
    <row r="115" spans="1:16" ht="22.5" customHeight="1">
      <c r="A115" s="15"/>
      <c r="B115" s="15"/>
      <c r="C115" s="15"/>
      <c r="D115" s="15"/>
      <c r="E115" s="59"/>
      <c r="F115" s="95" t="s">
        <v>139</v>
      </c>
      <c r="G115" s="79"/>
      <c r="H115" s="79"/>
      <c r="I115" s="79"/>
      <c r="J115" s="79"/>
      <c r="K115" s="68">
        <v>1655</v>
      </c>
      <c r="L115" s="68">
        <v>1655</v>
      </c>
      <c r="M115" s="69">
        <v>0</v>
      </c>
      <c r="N115" s="70">
        <v>0</v>
      </c>
      <c r="O115" s="8"/>
      <c r="P115" s="8"/>
    </row>
    <row r="116" spans="1:16" ht="22.5" customHeight="1">
      <c r="A116" s="15"/>
      <c r="B116" s="15"/>
      <c r="C116" s="15"/>
      <c r="D116" s="15"/>
      <c r="E116" s="59"/>
      <c r="F116" s="11" t="s">
        <v>140</v>
      </c>
      <c r="G116" s="79"/>
      <c r="H116" s="79"/>
      <c r="I116" s="79"/>
      <c r="J116" s="79"/>
      <c r="K116" s="68">
        <v>2500</v>
      </c>
      <c r="L116" s="68">
        <v>2500</v>
      </c>
      <c r="M116" s="69">
        <v>0</v>
      </c>
      <c r="N116" s="70">
        <v>0</v>
      </c>
      <c r="O116" s="8"/>
      <c r="P116" s="8"/>
    </row>
    <row r="117" spans="1:16" ht="22.5" customHeight="1">
      <c r="A117" s="15" t="s">
        <v>89</v>
      </c>
      <c r="B117" s="15" t="s">
        <v>49</v>
      </c>
      <c r="C117" s="15" t="s">
        <v>33</v>
      </c>
      <c r="D117" s="59" t="s">
        <v>141</v>
      </c>
      <c r="E117" s="59" t="s">
        <v>33</v>
      </c>
      <c r="F117" s="9" t="s">
        <v>142</v>
      </c>
      <c r="G117" s="64">
        <v>4429500</v>
      </c>
      <c r="H117" s="64">
        <v>4429500</v>
      </c>
      <c r="I117" s="64">
        <v>335250</v>
      </c>
      <c r="J117" s="64">
        <v>7.57</v>
      </c>
      <c r="K117" s="66"/>
      <c r="L117" s="66"/>
      <c r="M117" s="66"/>
      <c r="N117" s="66"/>
      <c r="O117" s="10"/>
      <c r="P117" s="10"/>
    </row>
    <row r="118" spans="1:16" ht="22.5" customHeight="1">
      <c r="A118" s="15"/>
      <c r="B118" s="15"/>
      <c r="C118" s="15"/>
      <c r="D118" s="15"/>
      <c r="E118" s="59"/>
      <c r="F118" s="11" t="s">
        <v>143</v>
      </c>
      <c r="G118" s="79"/>
      <c r="H118" s="79"/>
      <c r="I118" s="79"/>
      <c r="J118" s="79"/>
      <c r="K118" s="68">
        <v>31501</v>
      </c>
      <c r="L118" s="68">
        <v>56051</v>
      </c>
      <c r="M118" s="69">
        <v>1710</v>
      </c>
      <c r="N118" s="70">
        <v>3.05</v>
      </c>
      <c r="O118" s="8"/>
      <c r="P118" s="8"/>
    </row>
    <row r="119" spans="1:16" ht="22.5" customHeight="1">
      <c r="A119" s="15"/>
      <c r="B119" s="15"/>
      <c r="C119" s="15"/>
      <c r="D119" s="15"/>
      <c r="E119" s="59"/>
      <c r="F119" s="11" t="s">
        <v>144</v>
      </c>
      <c r="G119" s="79"/>
      <c r="H119" s="79"/>
      <c r="I119" s="79"/>
      <c r="J119" s="79"/>
      <c r="K119" s="68">
        <v>31501</v>
      </c>
      <c r="L119" s="68">
        <v>56051</v>
      </c>
      <c r="M119" s="69">
        <v>1710</v>
      </c>
      <c r="N119" s="70">
        <v>3.05</v>
      </c>
      <c r="O119" s="8"/>
      <c r="P119" s="8"/>
    </row>
    <row r="120" spans="1:16" ht="22.5" customHeight="1">
      <c r="A120" s="15" t="s">
        <v>89</v>
      </c>
      <c r="B120" s="15" t="s">
        <v>73</v>
      </c>
      <c r="C120" s="15" t="s">
        <v>33</v>
      </c>
      <c r="D120" s="59" t="s">
        <v>32</v>
      </c>
      <c r="E120" s="59" t="s">
        <v>33</v>
      </c>
      <c r="F120" s="9" t="s">
        <v>146</v>
      </c>
      <c r="G120" s="64">
        <v>1237378185</v>
      </c>
      <c r="H120" s="64">
        <v>1501637568</v>
      </c>
      <c r="I120" s="64">
        <v>617715006</v>
      </c>
      <c r="J120" s="64">
        <v>41.14</v>
      </c>
      <c r="K120" s="66"/>
      <c r="L120" s="66"/>
      <c r="M120" s="66"/>
      <c r="N120" s="66"/>
      <c r="O120" s="10"/>
      <c r="P120" s="10"/>
    </row>
    <row r="121" spans="1:16" ht="22.5" customHeight="1">
      <c r="A121" s="15"/>
      <c r="B121" s="15"/>
      <c r="C121" s="15"/>
      <c r="D121" s="15"/>
      <c r="E121" s="59"/>
      <c r="F121" s="11" t="s">
        <v>147</v>
      </c>
      <c r="G121" s="79"/>
      <c r="H121" s="79"/>
      <c r="I121" s="79"/>
      <c r="J121" s="79"/>
      <c r="K121" s="68">
        <v>872996</v>
      </c>
      <c r="L121" s="68">
        <v>849195</v>
      </c>
      <c r="M121" s="69">
        <v>418097</v>
      </c>
      <c r="N121" s="70">
        <v>49.23</v>
      </c>
      <c r="O121" s="8"/>
      <c r="P121" s="8"/>
    </row>
    <row r="122" spans="1:16" ht="22.5" customHeight="1">
      <c r="A122" s="15"/>
      <c r="B122" s="15"/>
      <c r="C122" s="15"/>
      <c r="D122" s="15"/>
      <c r="E122" s="59"/>
      <c r="F122" s="11" t="s">
        <v>147</v>
      </c>
      <c r="G122" s="79"/>
      <c r="H122" s="79"/>
      <c r="I122" s="79"/>
      <c r="J122" s="79"/>
      <c r="K122" s="68">
        <v>872992</v>
      </c>
      <c r="L122" s="68">
        <v>849258</v>
      </c>
      <c r="M122" s="69">
        <v>418097</v>
      </c>
      <c r="N122" s="70">
        <v>49.23</v>
      </c>
      <c r="O122" s="8"/>
      <c r="P122" s="8"/>
    </row>
    <row r="123" spans="1:16" ht="22.5" customHeight="1">
      <c r="A123" s="15"/>
      <c r="B123" s="15"/>
      <c r="C123" s="15"/>
      <c r="D123" s="15"/>
      <c r="E123" s="59"/>
      <c r="F123" s="11" t="s">
        <v>148</v>
      </c>
      <c r="G123" s="79"/>
      <c r="H123" s="79"/>
      <c r="I123" s="79"/>
      <c r="J123" s="79"/>
      <c r="K123" s="68">
        <v>700</v>
      </c>
      <c r="L123" s="68">
        <v>230</v>
      </c>
      <c r="M123" s="69">
        <v>0</v>
      </c>
      <c r="N123" s="70">
        <v>0</v>
      </c>
      <c r="O123" s="8"/>
      <c r="P123" s="8"/>
    </row>
    <row r="124" spans="1:16" ht="22.5" customHeight="1">
      <c r="A124" s="15"/>
      <c r="B124" s="15"/>
      <c r="C124" s="15"/>
      <c r="D124" s="15"/>
      <c r="E124" s="59"/>
      <c r="F124" s="11" t="s">
        <v>149</v>
      </c>
      <c r="G124" s="79"/>
      <c r="H124" s="79"/>
      <c r="I124" s="79"/>
      <c r="J124" s="79"/>
      <c r="K124" s="68">
        <v>241</v>
      </c>
      <c r="L124" s="68">
        <v>341</v>
      </c>
      <c r="M124" s="69">
        <v>0</v>
      </c>
      <c r="N124" s="70">
        <v>0</v>
      </c>
      <c r="O124" s="8"/>
      <c r="P124" s="8"/>
    </row>
    <row r="125" spans="1:16" ht="22.5" customHeight="1">
      <c r="A125" s="15"/>
      <c r="B125" s="15"/>
      <c r="C125" s="15"/>
      <c r="D125" s="15"/>
      <c r="E125" s="59"/>
      <c r="F125" s="11" t="s">
        <v>150</v>
      </c>
      <c r="G125" s="79"/>
      <c r="H125" s="79"/>
      <c r="I125" s="79"/>
      <c r="J125" s="79"/>
      <c r="K125" s="68">
        <v>10845</v>
      </c>
      <c r="L125" s="68">
        <v>10845</v>
      </c>
      <c r="M125" s="69">
        <v>0</v>
      </c>
      <c r="N125" s="70">
        <v>0</v>
      </c>
      <c r="O125" s="8"/>
      <c r="P125" s="8"/>
    </row>
    <row r="126" spans="1:16" ht="22.5" customHeight="1">
      <c r="A126" s="15"/>
      <c r="B126" s="15"/>
      <c r="C126" s="15"/>
      <c r="D126" s="15"/>
      <c r="E126" s="59"/>
      <c r="F126" s="11" t="s">
        <v>151</v>
      </c>
      <c r="G126" s="79"/>
      <c r="H126" s="79"/>
      <c r="I126" s="79"/>
      <c r="J126" s="79"/>
      <c r="K126" s="68">
        <v>120</v>
      </c>
      <c r="L126" s="68">
        <v>260</v>
      </c>
      <c r="M126" s="69">
        <v>0</v>
      </c>
      <c r="N126" s="70">
        <v>0</v>
      </c>
      <c r="O126" s="8"/>
      <c r="P126" s="8"/>
    </row>
    <row r="127" spans="1:16" ht="22.5" customHeight="1">
      <c r="A127" s="15"/>
      <c r="B127" s="15"/>
      <c r="C127" s="15"/>
      <c r="D127" s="15"/>
      <c r="E127" s="59"/>
      <c r="F127" s="11" t="s">
        <v>152</v>
      </c>
      <c r="G127" s="79"/>
      <c r="H127" s="79"/>
      <c r="I127" s="79"/>
      <c r="J127" s="79"/>
      <c r="K127" s="68">
        <v>162248</v>
      </c>
      <c r="L127" s="68">
        <v>101488</v>
      </c>
      <c r="M127" s="69">
        <v>0</v>
      </c>
      <c r="N127" s="70">
        <v>0</v>
      </c>
      <c r="O127" s="8"/>
      <c r="P127" s="8"/>
    </row>
    <row r="128" spans="1:16" ht="22.5" customHeight="1">
      <c r="A128" s="15"/>
      <c r="B128" s="15"/>
      <c r="C128" s="15"/>
      <c r="D128" s="15"/>
      <c r="E128" s="59"/>
      <c r="F128" s="11" t="s">
        <v>153</v>
      </c>
      <c r="G128" s="79"/>
      <c r="H128" s="79"/>
      <c r="I128" s="79"/>
      <c r="J128" s="79"/>
      <c r="K128" s="68">
        <v>154</v>
      </c>
      <c r="L128" s="68">
        <v>255</v>
      </c>
      <c r="M128" s="69">
        <v>0</v>
      </c>
      <c r="N128" s="70">
        <v>0</v>
      </c>
      <c r="O128" s="8"/>
      <c r="P128" s="8"/>
    </row>
    <row r="129" spans="1:16" ht="22.5" customHeight="1">
      <c r="A129" s="15"/>
      <c r="B129" s="15"/>
      <c r="C129" s="15"/>
      <c r="D129" s="15"/>
      <c r="E129" s="59"/>
      <c r="F129" s="11" t="s">
        <v>154</v>
      </c>
      <c r="G129" s="79"/>
      <c r="H129" s="79"/>
      <c r="I129" s="79"/>
      <c r="J129" s="79"/>
      <c r="K129" s="68">
        <v>675</v>
      </c>
      <c r="L129" s="68">
        <v>675</v>
      </c>
      <c r="M129" s="69">
        <v>0</v>
      </c>
      <c r="N129" s="70">
        <v>0</v>
      </c>
      <c r="O129" s="8"/>
      <c r="P129" s="8"/>
    </row>
    <row r="130" spans="1:16" ht="22.5" customHeight="1">
      <c r="A130" s="15" t="s">
        <v>89</v>
      </c>
      <c r="B130" s="15" t="s">
        <v>73</v>
      </c>
      <c r="C130" s="15" t="s">
        <v>33</v>
      </c>
      <c r="D130" s="59" t="s">
        <v>38</v>
      </c>
      <c r="E130" s="59" t="s">
        <v>33</v>
      </c>
      <c r="F130" s="9" t="s">
        <v>56</v>
      </c>
      <c r="G130" s="64">
        <v>12763658</v>
      </c>
      <c r="H130" s="64">
        <v>15064191</v>
      </c>
      <c r="I130" s="64">
        <v>7785897.23</v>
      </c>
      <c r="J130" s="64">
        <v>51.68</v>
      </c>
      <c r="K130" s="66"/>
      <c r="L130" s="66"/>
      <c r="M130" s="66"/>
      <c r="N130" s="66"/>
      <c r="O130" s="10"/>
      <c r="P130" s="10"/>
    </row>
    <row r="131" spans="1:16" ht="22.5" customHeight="1">
      <c r="A131" s="15"/>
      <c r="B131" s="15"/>
      <c r="C131" s="15"/>
      <c r="D131" s="59"/>
      <c r="E131" s="59"/>
      <c r="F131" s="9" t="s">
        <v>155</v>
      </c>
      <c r="G131" s="79"/>
      <c r="H131" s="79"/>
      <c r="I131" s="79"/>
      <c r="J131" s="79"/>
      <c r="K131" s="68">
        <v>560628</v>
      </c>
      <c r="L131" s="68">
        <v>1123907</v>
      </c>
      <c r="M131" s="69">
        <v>0</v>
      </c>
      <c r="N131" s="70">
        <v>0</v>
      </c>
      <c r="O131" s="8"/>
      <c r="P131" s="8"/>
    </row>
    <row r="132" spans="1:16" ht="22.5" customHeight="1">
      <c r="A132" s="15"/>
      <c r="B132" s="15"/>
      <c r="C132" s="15"/>
      <c r="D132" s="15"/>
      <c r="E132" s="59"/>
      <c r="F132" s="9" t="s">
        <v>155</v>
      </c>
      <c r="G132" s="79"/>
      <c r="H132" s="79"/>
      <c r="I132" s="79"/>
      <c r="J132" s="79"/>
      <c r="K132" s="68">
        <v>560628</v>
      </c>
      <c r="L132" s="68">
        <v>1123907</v>
      </c>
      <c r="M132" s="69">
        <v>0</v>
      </c>
      <c r="N132" s="70">
        <v>0</v>
      </c>
      <c r="O132" s="8"/>
      <c r="P132" s="8"/>
    </row>
    <row r="133" spans="1:16" ht="22.5" customHeight="1">
      <c r="A133" s="15"/>
      <c r="B133" s="15"/>
      <c r="C133" s="15"/>
      <c r="D133" s="15"/>
      <c r="E133" s="59"/>
      <c r="F133" s="9" t="s">
        <v>81</v>
      </c>
      <c r="G133" s="64">
        <v>31798800</v>
      </c>
      <c r="H133" s="64">
        <v>31798800</v>
      </c>
      <c r="I133" s="64">
        <v>7918020</v>
      </c>
      <c r="J133" s="64">
        <v>24.9</v>
      </c>
      <c r="K133" s="66"/>
      <c r="L133" s="66"/>
      <c r="M133" s="74"/>
      <c r="N133" s="74"/>
      <c r="O133" s="10"/>
      <c r="P133" s="10"/>
    </row>
    <row r="134" spans="1:16" ht="22.5" customHeight="1">
      <c r="A134" s="15"/>
      <c r="B134" s="15"/>
      <c r="C134" s="15"/>
      <c r="D134" s="15"/>
      <c r="E134" s="59"/>
      <c r="F134" s="11" t="s">
        <v>156</v>
      </c>
      <c r="G134" s="79"/>
      <c r="H134" s="79"/>
      <c r="I134" s="79"/>
      <c r="J134" s="79"/>
      <c r="K134" s="68">
        <v>3301</v>
      </c>
      <c r="L134" s="68">
        <v>5154</v>
      </c>
      <c r="M134" s="69">
        <v>0</v>
      </c>
      <c r="N134" s="70">
        <v>0</v>
      </c>
      <c r="O134" s="8"/>
      <c r="P134" s="8"/>
    </row>
    <row r="135" spans="1:16" ht="22.5" customHeight="1">
      <c r="A135" s="15"/>
      <c r="B135" s="15"/>
      <c r="C135" s="15"/>
      <c r="D135" s="15"/>
      <c r="E135" s="59"/>
      <c r="F135" s="11" t="s">
        <v>157</v>
      </c>
      <c r="G135" s="79"/>
      <c r="H135" s="79"/>
      <c r="I135" s="79"/>
      <c r="J135" s="79"/>
      <c r="K135" s="68">
        <v>1250</v>
      </c>
      <c r="L135" s="68">
        <v>1800</v>
      </c>
      <c r="M135" s="69">
        <v>0</v>
      </c>
      <c r="N135" s="70">
        <v>0</v>
      </c>
      <c r="O135" s="8"/>
      <c r="P135" s="8"/>
    </row>
    <row r="136" spans="1:16" ht="22.5" customHeight="1">
      <c r="A136" s="15"/>
      <c r="B136" s="15"/>
      <c r="C136" s="15"/>
      <c r="D136" s="15"/>
      <c r="E136" s="59"/>
      <c r="F136" s="11" t="s">
        <v>158</v>
      </c>
      <c r="G136" s="79"/>
      <c r="H136" s="79"/>
      <c r="I136" s="79"/>
      <c r="J136" s="79"/>
      <c r="K136" s="68">
        <v>390</v>
      </c>
      <c r="L136" s="68">
        <v>1181</v>
      </c>
      <c r="M136" s="69">
        <v>0</v>
      </c>
      <c r="N136" s="70">
        <v>0</v>
      </c>
      <c r="O136" s="8"/>
      <c r="P136" s="8"/>
    </row>
    <row r="137" spans="1:16" ht="22.5" customHeight="1">
      <c r="A137" s="8"/>
      <c r="B137" s="8"/>
      <c r="C137" s="8"/>
      <c r="D137" s="8"/>
      <c r="E137" s="8"/>
      <c r="F137" s="11" t="s">
        <v>159</v>
      </c>
      <c r="G137" s="79"/>
      <c r="H137" s="79"/>
      <c r="I137" s="79"/>
      <c r="J137" s="79"/>
      <c r="K137" s="68">
        <v>411</v>
      </c>
      <c r="L137" s="68">
        <v>411</v>
      </c>
      <c r="M137" s="69">
        <v>0</v>
      </c>
      <c r="N137" s="70">
        <v>0</v>
      </c>
      <c r="O137" s="8"/>
      <c r="P137" s="8"/>
    </row>
    <row r="138" spans="1:16" ht="22.5" customHeight="1">
      <c r="A138" s="8"/>
      <c r="B138" s="8"/>
      <c r="C138" s="8"/>
      <c r="D138" s="8"/>
      <c r="E138" s="8"/>
      <c r="F138" s="11" t="s">
        <v>160</v>
      </c>
      <c r="G138" s="79"/>
      <c r="H138" s="79"/>
      <c r="I138" s="79"/>
      <c r="J138" s="79"/>
      <c r="K138" s="68">
        <v>1250</v>
      </c>
      <c r="L138" s="68">
        <v>1762</v>
      </c>
      <c r="M138" s="69">
        <v>0</v>
      </c>
      <c r="N138" s="70">
        <v>0</v>
      </c>
      <c r="O138" s="8"/>
      <c r="P138" s="8"/>
    </row>
    <row r="139" spans="1:16" ht="22.5" customHeight="1">
      <c r="A139" s="15" t="s">
        <v>89</v>
      </c>
      <c r="B139" s="15" t="s">
        <v>73</v>
      </c>
      <c r="C139" s="15" t="s">
        <v>33</v>
      </c>
      <c r="D139" s="59" t="s">
        <v>32</v>
      </c>
      <c r="E139" s="59" t="s">
        <v>33</v>
      </c>
      <c r="F139" s="9" t="s">
        <v>163</v>
      </c>
      <c r="G139" s="64">
        <v>31722274</v>
      </c>
      <c r="H139" s="64">
        <v>37097522</v>
      </c>
      <c r="I139" s="64">
        <v>12555270.08</v>
      </c>
      <c r="J139" s="64">
        <v>33.84</v>
      </c>
      <c r="K139" s="66"/>
      <c r="L139" s="66"/>
      <c r="M139" s="66"/>
      <c r="N139" s="66"/>
      <c r="O139" s="10"/>
      <c r="P139" s="10"/>
    </row>
    <row r="140" spans="1:16" ht="22.5" customHeight="1">
      <c r="A140" s="15"/>
      <c r="B140" s="15"/>
      <c r="C140" s="15"/>
      <c r="D140" s="15"/>
      <c r="E140" s="59"/>
      <c r="F140" s="11" t="s">
        <v>164</v>
      </c>
      <c r="G140" s="79"/>
      <c r="H140" s="79"/>
      <c r="I140" s="79"/>
      <c r="J140" s="79"/>
      <c r="K140" s="68">
        <v>7349</v>
      </c>
      <c r="L140" s="68">
        <v>6171</v>
      </c>
      <c r="M140" s="69">
        <v>920</v>
      </c>
      <c r="N140" s="70">
        <v>14.91</v>
      </c>
      <c r="O140" s="8"/>
      <c r="P140" s="8"/>
    </row>
    <row r="141" spans="1:16" ht="22.5" customHeight="1">
      <c r="A141" s="15"/>
      <c r="B141" s="15"/>
      <c r="C141" s="15"/>
      <c r="D141" s="15"/>
      <c r="E141" s="59"/>
      <c r="F141" s="11" t="s">
        <v>164</v>
      </c>
      <c r="G141" s="79"/>
      <c r="H141" s="79"/>
      <c r="I141" s="79"/>
      <c r="J141" s="79"/>
      <c r="K141" s="68">
        <v>7349</v>
      </c>
      <c r="L141" s="68">
        <v>6141</v>
      </c>
      <c r="M141" s="69">
        <v>920</v>
      </c>
      <c r="N141" s="70">
        <v>14.98</v>
      </c>
      <c r="O141" s="8"/>
      <c r="P141" s="8"/>
    </row>
    <row r="142" spans="1:16" ht="22.5" customHeight="1">
      <c r="A142" s="15"/>
      <c r="B142" s="15"/>
      <c r="C142" s="15"/>
      <c r="D142" s="15"/>
      <c r="E142" s="59"/>
      <c r="F142" s="11" t="s">
        <v>165</v>
      </c>
      <c r="G142" s="79"/>
      <c r="H142" s="79"/>
      <c r="I142" s="79"/>
      <c r="J142" s="79"/>
      <c r="K142" s="68">
        <v>1363</v>
      </c>
      <c r="L142" s="68">
        <v>1126</v>
      </c>
      <c r="M142" s="69">
        <v>517</v>
      </c>
      <c r="N142" s="70">
        <v>45.91</v>
      </c>
      <c r="O142" s="8"/>
      <c r="P142" s="8"/>
    </row>
    <row r="143" spans="1:16" s="57" customFormat="1" ht="12.75">
      <c r="A143" s="15"/>
      <c r="B143" s="15"/>
      <c r="C143" s="16"/>
      <c r="D143" s="16"/>
      <c r="E143" s="16"/>
      <c r="F143" s="17" t="s">
        <v>167</v>
      </c>
      <c r="G143" s="80">
        <f>SUM(G144:G185)</f>
        <v>1053771195</v>
      </c>
      <c r="H143" s="82">
        <f>SUM(H144:H185)</f>
        <v>1308199366</v>
      </c>
      <c r="I143" s="80">
        <f>SUM(I144:I185)</f>
        <v>347217610.28999996</v>
      </c>
      <c r="J143" s="80">
        <v>26.54</v>
      </c>
      <c r="K143" s="75"/>
      <c r="L143" s="75"/>
      <c r="M143" s="75"/>
      <c r="N143" s="76"/>
      <c r="O143" s="19"/>
      <c r="P143" s="19"/>
    </row>
    <row r="144" spans="1:16" ht="22.5" customHeight="1">
      <c r="A144" s="16" t="s">
        <v>166</v>
      </c>
      <c r="B144" s="15" t="s">
        <v>363</v>
      </c>
      <c r="C144" s="15" t="s">
        <v>33</v>
      </c>
      <c r="D144" s="59" t="s">
        <v>32</v>
      </c>
      <c r="E144" s="59" t="s">
        <v>33</v>
      </c>
      <c r="F144" s="9" t="s">
        <v>34</v>
      </c>
      <c r="G144" s="84">
        <v>51052717</v>
      </c>
      <c r="H144" s="84">
        <v>47078068</v>
      </c>
      <c r="I144" s="84">
        <v>2955433.63</v>
      </c>
      <c r="J144" s="85">
        <v>6.28</v>
      </c>
      <c r="K144" s="66"/>
      <c r="L144" s="66"/>
      <c r="M144" s="66"/>
      <c r="N144" s="66"/>
      <c r="O144" s="10"/>
      <c r="P144" s="10"/>
    </row>
    <row r="145" spans="1:16" ht="22.5" customHeight="1">
      <c r="A145" s="15"/>
      <c r="B145" s="15"/>
      <c r="C145" s="15"/>
      <c r="D145" s="15"/>
      <c r="E145" s="59"/>
      <c r="F145" s="9" t="s">
        <v>168</v>
      </c>
      <c r="G145" s="83"/>
      <c r="H145" s="83"/>
      <c r="I145" s="83"/>
      <c r="J145" s="83"/>
      <c r="K145" s="68">
        <v>2692</v>
      </c>
      <c r="L145" s="68">
        <v>3108</v>
      </c>
      <c r="M145" s="69">
        <v>1008</v>
      </c>
      <c r="N145" s="70">
        <v>32.43</v>
      </c>
      <c r="O145" s="8"/>
      <c r="P145" s="8"/>
    </row>
    <row r="146" spans="1:16" ht="22.5" customHeight="1">
      <c r="A146" s="15"/>
      <c r="B146" s="15"/>
      <c r="C146" s="15"/>
      <c r="D146" s="15"/>
      <c r="E146" s="59"/>
      <c r="F146" s="9" t="s">
        <v>168</v>
      </c>
      <c r="G146" s="83"/>
      <c r="H146" s="83"/>
      <c r="I146" s="83"/>
      <c r="J146" s="83"/>
      <c r="K146" s="68">
        <v>2692</v>
      </c>
      <c r="L146" s="68">
        <v>3108</v>
      </c>
      <c r="M146" s="69">
        <v>1008</v>
      </c>
      <c r="N146" s="70">
        <v>32.43</v>
      </c>
      <c r="O146" s="8"/>
      <c r="P146" s="8"/>
    </row>
    <row r="147" spans="1:16" ht="22.5" customHeight="1">
      <c r="A147" s="16" t="s">
        <v>166</v>
      </c>
      <c r="B147" s="15" t="s">
        <v>363</v>
      </c>
      <c r="C147" s="15" t="s">
        <v>33</v>
      </c>
      <c r="D147" s="59" t="s">
        <v>38</v>
      </c>
      <c r="E147" s="59" t="s">
        <v>33</v>
      </c>
      <c r="F147" s="9" t="s">
        <v>169</v>
      </c>
      <c r="G147" s="84">
        <v>663402098</v>
      </c>
      <c r="H147" s="84">
        <v>752843702</v>
      </c>
      <c r="I147" s="84">
        <v>227415927.39</v>
      </c>
      <c r="J147" s="85">
        <v>30.21</v>
      </c>
      <c r="K147" s="66"/>
      <c r="L147" s="66"/>
      <c r="M147" s="66"/>
      <c r="N147" s="66"/>
      <c r="O147" s="10"/>
      <c r="P147" s="10"/>
    </row>
    <row r="148" spans="1:16" ht="22.5" customHeight="1">
      <c r="A148" s="15"/>
      <c r="B148" s="15"/>
      <c r="C148" s="15"/>
      <c r="D148" s="15"/>
      <c r="E148" s="59"/>
      <c r="F148" s="9" t="s">
        <v>170</v>
      </c>
      <c r="G148" s="83"/>
      <c r="H148" s="83"/>
      <c r="I148" s="83"/>
      <c r="J148" s="83"/>
      <c r="K148" s="68">
        <v>208709</v>
      </c>
      <c r="L148" s="68">
        <v>190808</v>
      </c>
      <c r="M148" s="69">
        <v>30794</v>
      </c>
      <c r="N148" s="70">
        <v>16.14</v>
      </c>
      <c r="O148" s="8"/>
      <c r="P148" s="8"/>
    </row>
    <row r="149" spans="1:16" ht="22.5" customHeight="1">
      <c r="A149" s="15"/>
      <c r="B149" s="15"/>
      <c r="C149" s="15"/>
      <c r="D149" s="15"/>
      <c r="E149" s="59"/>
      <c r="F149" s="11" t="s">
        <v>171</v>
      </c>
      <c r="G149" s="83"/>
      <c r="H149" s="83"/>
      <c r="I149" s="83"/>
      <c r="J149" s="83"/>
      <c r="K149" s="68">
        <v>16558</v>
      </c>
      <c r="L149" s="68">
        <v>15226</v>
      </c>
      <c r="M149" s="69">
        <v>10038</v>
      </c>
      <c r="N149" s="70">
        <v>65.93</v>
      </c>
      <c r="O149" s="8"/>
      <c r="P149" s="8"/>
    </row>
    <row r="150" spans="1:16" ht="22.5" customHeight="1">
      <c r="A150" s="15"/>
      <c r="B150" s="15"/>
      <c r="C150" s="15"/>
      <c r="D150" s="15"/>
      <c r="E150" s="59"/>
      <c r="F150" s="9" t="s">
        <v>172</v>
      </c>
      <c r="G150" s="83"/>
      <c r="H150" s="83"/>
      <c r="I150" s="83"/>
      <c r="J150" s="83"/>
      <c r="K150" s="68">
        <v>208703</v>
      </c>
      <c r="L150" s="68">
        <v>190693</v>
      </c>
      <c r="M150" s="69">
        <v>30794</v>
      </c>
      <c r="N150" s="70">
        <v>16.15</v>
      </c>
      <c r="O150" s="8"/>
      <c r="P150" s="8"/>
    </row>
    <row r="151" spans="1:16" ht="22.5" customHeight="1">
      <c r="A151" s="15"/>
      <c r="B151" s="15"/>
      <c r="C151" s="15"/>
      <c r="D151" s="15"/>
      <c r="E151" s="59"/>
      <c r="F151" s="11" t="s">
        <v>173</v>
      </c>
      <c r="G151" s="83"/>
      <c r="H151" s="83"/>
      <c r="I151" s="83"/>
      <c r="J151" s="83"/>
      <c r="K151" s="68">
        <v>75</v>
      </c>
      <c r="L151" s="68">
        <v>0</v>
      </c>
      <c r="M151" s="69">
        <v>0</v>
      </c>
      <c r="N151" s="70">
        <v>0</v>
      </c>
      <c r="O151" s="8"/>
      <c r="P151" s="8"/>
    </row>
    <row r="152" spans="1:16" ht="22.5" customHeight="1">
      <c r="A152" s="15"/>
      <c r="B152" s="15"/>
      <c r="C152" s="15"/>
      <c r="D152" s="15"/>
      <c r="E152" s="59"/>
      <c r="F152" s="11" t="s">
        <v>174</v>
      </c>
      <c r="G152" s="83"/>
      <c r="H152" s="83"/>
      <c r="I152" s="83"/>
      <c r="J152" s="83"/>
      <c r="K152" s="68">
        <v>1000</v>
      </c>
      <c r="L152" s="68">
        <v>0</v>
      </c>
      <c r="M152" s="69">
        <v>0</v>
      </c>
      <c r="N152" s="70">
        <v>0</v>
      </c>
      <c r="O152" s="8"/>
      <c r="P152" s="8"/>
    </row>
    <row r="153" spans="1:16" ht="22.5" customHeight="1">
      <c r="A153" s="15"/>
      <c r="B153" s="15"/>
      <c r="C153" s="15"/>
      <c r="D153" s="15"/>
      <c r="E153" s="59"/>
      <c r="F153" s="11" t="s">
        <v>175</v>
      </c>
      <c r="G153" s="83"/>
      <c r="H153" s="83"/>
      <c r="I153" s="83"/>
      <c r="J153" s="83"/>
      <c r="K153" s="68">
        <v>500</v>
      </c>
      <c r="L153" s="68">
        <v>0</v>
      </c>
      <c r="M153" s="69">
        <v>0</v>
      </c>
      <c r="N153" s="70">
        <v>0</v>
      </c>
      <c r="O153" s="8"/>
      <c r="P153" s="8"/>
    </row>
    <row r="154" spans="1:16" ht="22.5" customHeight="1">
      <c r="A154" s="15"/>
      <c r="B154" s="15"/>
      <c r="C154" s="15"/>
      <c r="D154" s="15"/>
      <c r="E154" s="59"/>
      <c r="F154" s="11" t="s">
        <v>176</v>
      </c>
      <c r="G154" s="83"/>
      <c r="H154" s="83"/>
      <c r="I154" s="83"/>
      <c r="J154" s="83"/>
      <c r="K154" s="68">
        <v>116400</v>
      </c>
      <c r="L154" s="68">
        <v>36000</v>
      </c>
      <c r="M154" s="69">
        <v>0</v>
      </c>
      <c r="N154" s="70">
        <v>0</v>
      </c>
      <c r="O154" s="124" t="s">
        <v>375</v>
      </c>
      <c r="P154" s="124"/>
    </row>
    <row r="155" spans="1:16" ht="22.5" customHeight="1">
      <c r="A155" s="15"/>
      <c r="B155" s="15"/>
      <c r="C155" s="15"/>
      <c r="D155" s="15"/>
      <c r="E155" s="59"/>
      <c r="F155" s="11" t="s">
        <v>177</v>
      </c>
      <c r="G155" s="83"/>
      <c r="H155" s="83"/>
      <c r="I155" s="83"/>
      <c r="J155" s="83"/>
      <c r="K155" s="68">
        <v>830</v>
      </c>
      <c r="L155" s="68">
        <v>950</v>
      </c>
      <c r="M155" s="69">
        <v>0</v>
      </c>
      <c r="N155" s="70">
        <v>0</v>
      </c>
      <c r="O155" s="124"/>
      <c r="P155" s="124"/>
    </row>
    <row r="156" spans="1:16" ht="22.5" customHeight="1">
      <c r="A156" s="16" t="s">
        <v>166</v>
      </c>
      <c r="B156" s="15" t="s">
        <v>363</v>
      </c>
      <c r="C156" s="15" t="s">
        <v>33</v>
      </c>
      <c r="D156" s="59" t="s">
        <v>42</v>
      </c>
      <c r="E156" s="59" t="s">
        <v>33</v>
      </c>
      <c r="F156" s="9" t="s">
        <v>178</v>
      </c>
      <c r="G156" s="84">
        <v>269860030</v>
      </c>
      <c r="H156" s="84">
        <v>437007106</v>
      </c>
      <c r="I156" s="84">
        <v>116797199.27</v>
      </c>
      <c r="J156" s="85">
        <v>26.73</v>
      </c>
      <c r="K156" s="66"/>
      <c r="L156" s="66"/>
      <c r="M156" s="66"/>
      <c r="N156" s="66"/>
      <c r="O156" s="10"/>
      <c r="P156" s="10"/>
    </row>
    <row r="157" spans="1:16" ht="22.5" customHeight="1">
      <c r="A157" s="15"/>
      <c r="B157" s="15"/>
      <c r="C157" s="15"/>
      <c r="D157" s="15"/>
      <c r="E157" s="59"/>
      <c r="F157" s="11" t="s">
        <v>179</v>
      </c>
      <c r="G157" s="83"/>
      <c r="H157" s="83"/>
      <c r="I157" s="83"/>
      <c r="J157" s="83"/>
      <c r="K157" s="68">
        <v>112748</v>
      </c>
      <c r="L157" s="68">
        <v>100832</v>
      </c>
      <c r="M157" s="69">
        <v>33885</v>
      </c>
      <c r="N157" s="70">
        <v>33.61</v>
      </c>
      <c r="O157" s="8"/>
      <c r="P157" s="8"/>
    </row>
    <row r="158" spans="1:16" ht="22.5" customHeight="1">
      <c r="A158" s="15"/>
      <c r="B158" s="15"/>
      <c r="C158" s="15"/>
      <c r="D158" s="15"/>
      <c r="E158" s="59"/>
      <c r="F158" s="11" t="s">
        <v>179</v>
      </c>
      <c r="G158" s="83"/>
      <c r="H158" s="83"/>
      <c r="I158" s="83"/>
      <c r="J158" s="83"/>
      <c r="K158" s="68">
        <v>112747</v>
      </c>
      <c r="L158" s="68">
        <v>100935</v>
      </c>
      <c r="M158" s="69">
        <v>33885</v>
      </c>
      <c r="N158" s="70">
        <v>33.57</v>
      </c>
      <c r="O158" s="8"/>
      <c r="P158" s="8"/>
    </row>
    <row r="159" spans="1:16" ht="22.5" customHeight="1">
      <c r="A159" s="15"/>
      <c r="B159" s="15"/>
      <c r="C159" s="15"/>
      <c r="D159" s="15"/>
      <c r="E159" s="59"/>
      <c r="F159" s="11" t="s">
        <v>180</v>
      </c>
      <c r="G159" s="83"/>
      <c r="H159" s="83"/>
      <c r="I159" s="83"/>
      <c r="J159" s="83"/>
      <c r="K159" s="68">
        <v>1200</v>
      </c>
      <c r="L159" s="68">
        <v>0</v>
      </c>
      <c r="M159" s="69">
        <v>0</v>
      </c>
      <c r="N159" s="70">
        <v>0</v>
      </c>
      <c r="O159" s="8"/>
      <c r="P159" s="8"/>
    </row>
    <row r="160" spans="1:16" ht="22.5" customHeight="1">
      <c r="A160" s="15"/>
      <c r="B160" s="15"/>
      <c r="C160" s="15"/>
      <c r="D160" s="15"/>
      <c r="E160" s="59"/>
      <c r="F160" s="11" t="s">
        <v>181</v>
      </c>
      <c r="G160" s="83"/>
      <c r="H160" s="83"/>
      <c r="I160" s="83"/>
      <c r="J160" s="83"/>
      <c r="K160" s="68">
        <v>9168</v>
      </c>
      <c r="L160" s="68">
        <v>0</v>
      </c>
      <c r="M160" s="69">
        <v>0</v>
      </c>
      <c r="N160" s="70">
        <v>0</v>
      </c>
      <c r="O160" s="8"/>
      <c r="P160" s="8"/>
    </row>
    <row r="161" spans="1:16" ht="22.5" customHeight="1">
      <c r="A161" s="16" t="s">
        <v>166</v>
      </c>
      <c r="B161" s="15" t="s">
        <v>363</v>
      </c>
      <c r="C161" s="15" t="s">
        <v>33</v>
      </c>
      <c r="D161" s="59" t="s">
        <v>182</v>
      </c>
      <c r="E161" s="59" t="s">
        <v>33</v>
      </c>
      <c r="F161" s="9" t="s">
        <v>183</v>
      </c>
      <c r="G161" s="84">
        <v>745550</v>
      </c>
      <c r="H161" s="84">
        <v>469550</v>
      </c>
      <c r="I161" s="84">
        <v>0</v>
      </c>
      <c r="J161" s="85">
        <v>0</v>
      </c>
      <c r="K161" s="66"/>
      <c r="L161" s="66"/>
      <c r="M161" s="66"/>
      <c r="N161" s="66"/>
      <c r="O161" s="10"/>
      <c r="P161" s="10"/>
    </row>
    <row r="162" spans="1:16" ht="22.5" customHeight="1">
      <c r="A162" s="15"/>
      <c r="B162" s="15"/>
      <c r="C162" s="15"/>
      <c r="D162" s="15"/>
      <c r="E162" s="59"/>
      <c r="F162" s="9" t="s">
        <v>184</v>
      </c>
      <c r="G162" s="83"/>
      <c r="H162" s="83"/>
      <c r="I162" s="83"/>
      <c r="J162" s="83"/>
      <c r="K162" s="68">
        <v>200000</v>
      </c>
      <c r="L162" s="68">
        <v>45000</v>
      </c>
      <c r="M162" s="69">
        <v>0</v>
      </c>
      <c r="N162" s="70">
        <v>0</v>
      </c>
      <c r="O162" s="8"/>
      <c r="P162" s="8"/>
    </row>
    <row r="163" spans="1:16" ht="22.5" customHeight="1">
      <c r="A163" s="15"/>
      <c r="B163" s="15"/>
      <c r="C163" s="15"/>
      <c r="D163" s="15"/>
      <c r="E163" s="59"/>
      <c r="F163" s="9" t="s">
        <v>185</v>
      </c>
      <c r="G163" s="83"/>
      <c r="H163" s="83"/>
      <c r="I163" s="83"/>
      <c r="J163" s="83"/>
      <c r="K163" s="68">
        <v>200000</v>
      </c>
      <c r="L163" s="68">
        <v>45000</v>
      </c>
      <c r="M163" s="69">
        <v>0</v>
      </c>
      <c r="N163" s="70">
        <v>0</v>
      </c>
      <c r="O163" s="8"/>
      <c r="P163" s="8"/>
    </row>
    <row r="164" spans="1:16" ht="22.5" customHeight="1">
      <c r="A164" s="15"/>
      <c r="B164" s="15"/>
      <c r="C164" s="15"/>
      <c r="D164" s="15"/>
      <c r="E164" s="59"/>
      <c r="F164" s="9" t="s">
        <v>186</v>
      </c>
      <c r="G164" s="83"/>
      <c r="H164" s="83"/>
      <c r="I164" s="83"/>
      <c r="J164" s="83"/>
      <c r="K164" s="68">
        <v>2</v>
      </c>
      <c r="L164" s="68">
        <v>0</v>
      </c>
      <c r="M164" s="69">
        <v>0</v>
      </c>
      <c r="N164" s="70">
        <v>0</v>
      </c>
      <c r="O164" s="8"/>
      <c r="P164" s="8"/>
    </row>
    <row r="165" spans="1:16" ht="22.5" customHeight="1">
      <c r="A165" s="15"/>
      <c r="B165" s="15"/>
      <c r="C165" s="15"/>
      <c r="D165" s="15"/>
      <c r="E165" s="59"/>
      <c r="F165" s="11" t="s">
        <v>96</v>
      </c>
      <c r="G165" s="83"/>
      <c r="H165" s="83"/>
      <c r="I165" s="83"/>
      <c r="J165" s="83"/>
      <c r="K165" s="68">
        <v>8320</v>
      </c>
      <c r="L165" s="68">
        <v>8320</v>
      </c>
      <c r="M165" s="69">
        <v>0</v>
      </c>
      <c r="N165" s="70">
        <v>0</v>
      </c>
      <c r="O165" s="8"/>
      <c r="P165" s="8"/>
    </row>
    <row r="166" spans="1:16" ht="22.5" customHeight="1">
      <c r="A166" s="15"/>
      <c r="B166" s="15"/>
      <c r="C166" s="15"/>
      <c r="D166" s="15"/>
      <c r="E166" s="59"/>
      <c r="F166" s="11" t="s">
        <v>187</v>
      </c>
      <c r="G166" s="83"/>
      <c r="H166" s="83"/>
      <c r="I166" s="83"/>
      <c r="J166" s="83"/>
      <c r="K166" s="68">
        <v>1</v>
      </c>
      <c r="L166" s="68">
        <v>0</v>
      </c>
      <c r="M166" s="69">
        <v>0</v>
      </c>
      <c r="N166" s="70">
        <v>0</v>
      </c>
      <c r="O166" s="8"/>
      <c r="P166" s="8"/>
    </row>
    <row r="167" spans="1:16" ht="22.5" customHeight="1">
      <c r="A167" s="15"/>
      <c r="B167" s="15"/>
      <c r="C167" s="15"/>
      <c r="D167" s="15"/>
      <c r="E167" s="59"/>
      <c r="F167" s="11" t="s">
        <v>188</v>
      </c>
      <c r="G167" s="83"/>
      <c r="H167" s="83"/>
      <c r="I167" s="83"/>
      <c r="J167" s="83"/>
      <c r="K167" s="68">
        <v>200000</v>
      </c>
      <c r="L167" s="68">
        <v>17000</v>
      </c>
      <c r="M167" s="69">
        <v>0</v>
      </c>
      <c r="N167" s="70">
        <v>0</v>
      </c>
      <c r="O167" s="8"/>
      <c r="P167" s="8"/>
    </row>
    <row r="168" spans="1:16" ht="22.5" customHeight="1">
      <c r="A168" s="16" t="s">
        <v>166</v>
      </c>
      <c r="B168" s="15" t="s">
        <v>363</v>
      </c>
      <c r="C168" s="15" t="s">
        <v>33</v>
      </c>
      <c r="D168" s="59" t="s">
        <v>59</v>
      </c>
      <c r="E168" s="59" t="s">
        <v>33</v>
      </c>
      <c r="F168" s="9" t="s">
        <v>189</v>
      </c>
      <c r="G168" s="84">
        <v>777200</v>
      </c>
      <c r="H168" s="84">
        <v>777200</v>
      </c>
      <c r="I168" s="84">
        <v>0</v>
      </c>
      <c r="J168" s="85">
        <v>0</v>
      </c>
      <c r="K168" s="66"/>
      <c r="L168" s="66"/>
      <c r="M168" s="66"/>
      <c r="N168" s="66"/>
      <c r="O168" s="10"/>
      <c r="P168" s="10"/>
    </row>
    <row r="169" spans="1:16" ht="22.5" customHeight="1">
      <c r="A169" s="15"/>
      <c r="B169" s="15"/>
      <c r="C169" s="15"/>
      <c r="D169" s="15"/>
      <c r="E169" s="59"/>
      <c r="F169" s="11" t="s">
        <v>190</v>
      </c>
      <c r="G169" s="83"/>
      <c r="H169" s="83"/>
      <c r="I169" s="83"/>
      <c r="J169" s="83"/>
      <c r="K169" s="68">
        <v>13</v>
      </c>
      <c r="L169" s="68">
        <v>13</v>
      </c>
      <c r="M169" s="69">
        <v>0</v>
      </c>
      <c r="N169" s="70">
        <v>0</v>
      </c>
      <c r="O169" s="8"/>
      <c r="P169" s="8"/>
    </row>
    <row r="170" spans="1:16" ht="22.5" customHeight="1">
      <c r="A170" s="15"/>
      <c r="B170" s="15"/>
      <c r="C170" s="15"/>
      <c r="D170" s="15"/>
      <c r="E170" s="59"/>
      <c r="F170" s="11" t="s">
        <v>190</v>
      </c>
      <c r="G170" s="83"/>
      <c r="H170" s="83"/>
      <c r="I170" s="83"/>
      <c r="J170" s="83"/>
      <c r="K170" s="68">
        <v>13</v>
      </c>
      <c r="L170" s="68">
        <v>13</v>
      </c>
      <c r="M170" s="69">
        <v>0</v>
      </c>
      <c r="N170" s="70">
        <v>0</v>
      </c>
      <c r="O170" s="8"/>
      <c r="P170" s="8"/>
    </row>
    <row r="171" spans="1:16" ht="22.5" customHeight="1">
      <c r="A171" s="16" t="s">
        <v>166</v>
      </c>
      <c r="B171" s="15" t="s">
        <v>363</v>
      </c>
      <c r="C171" s="15" t="s">
        <v>33</v>
      </c>
      <c r="D171" s="59" t="s">
        <v>64</v>
      </c>
      <c r="E171" s="59" t="s">
        <v>33</v>
      </c>
      <c r="F171" s="9" t="s">
        <v>191</v>
      </c>
      <c r="G171" s="84">
        <v>32853600</v>
      </c>
      <c r="H171" s="84">
        <v>32718600</v>
      </c>
      <c r="I171" s="84">
        <v>38550</v>
      </c>
      <c r="J171" s="85">
        <v>0.12</v>
      </c>
      <c r="K171" s="66"/>
      <c r="L171" s="66"/>
      <c r="M171" s="66"/>
      <c r="N171" s="66"/>
      <c r="O171" s="10"/>
      <c r="P171" s="10"/>
    </row>
    <row r="172" spans="1:16" ht="22.5" customHeight="1">
      <c r="A172" s="15"/>
      <c r="B172" s="15"/>
      <c r="C172" s="15"/>
      <c r="D172" s="15"/>
      <c r="E172" s="59"/>
      <c r="F172" s="11" t="s">
        <v>192</v>
      </c>
      <c r="G172" s="83"/>
      <c r="H172" s="83"/>
      <c r="I172" s="83"/>
      <c r="J172" s="83"/>
      <c r="K172" s="68">
        <v>24287</v>
      </c>
      <c r="L172" s="68">
        <v>24193</v>
      </c>
      <c r="M172" s="69">
        <v>807</v>
      </c>
      <c r="N172" s="70">
        <v>3.34</v>
      </c>
      <c r="O172" s="8"/>
      <c r="P172" s="8"/>
    </row>
    <row r="173" spans="1:16" ht="22.5" customHeight="1">
      <c r="A173" s="15"/>
      <c r="B173" s="15"/>
      <c r="C173" s="15"/>
      <c r="D173" s="15"/>
      <c r="E173" s="59"/>
      <c r="F173" s="11" t="s">
        <v>194</v>
      </c>
      <c r="G173" s="83"/>
      <c r="H173" s="83"/>
      <c r="I173" s="83"/>
      <c r="J173" s="83"/>
      <c r="K173" s="68">
        <v>14421</v>
      </c>
      <c r="L173" s="68">
        <v>14621</v>
      </c>
      <c r="M173" s="69">
        <v>383</v>
      </c>
      <c r="N173" s="70">
        <v>2.62</v>
      </c>
      <c r="O173" s="8"/>
      <c r="P173" s="8"/>
    </row>
    <row r="174" spans="1:16" ht="22.5" customHeight="1">
      <c r="A174" s="15"/>
      <c r="B174" s="15"/>
      <c r="C174" s="15"/>
      <c r="D174" s="15"/>
      <c r="E174" s="59"/>
      <c r="F174" s="11" t="s">
        <v>195</v>
      </c>
      <c r="G174" s="83"/>
      <c r="H174" s="83"/>
      <c r="I174" s="83"/>
      <c r="J174" s="83"/>
      <c r="K174" s="68">
        <v>9866</v>
      </c>
      <c r="L174" s="68">
        <v>9558</v>
      </c>
      <c r="M174" s="69">
        <v>424</v>
      </c>
      <c r="N174" s="70">
        <v>4.44</v>
      </c>
      <c r="O174" s="8"/>
      <c r="P174" s="8"/>
    </row>
    <row r="175" spans="1:16" ht="22.5" customHeight="1">
      <c r="A175" s="16" t="s">
        <v>166</v>
      </c>
      <c r="B175" s="15" t="s">
        <v>363</v>
      </c>
      <c r="C175" s="15" t="s">
        <v>33</v>
      </c>
      <c r="D175" s="59" t="s">
        <v>69</v>
      </c>
      <c r="E175" s="59" t="s">
        <v>33</v>
      </c>
      <c r="F175" s="9" t="s">
        <v>46</v>
      </c>
      <c r="G175" s="84">
        <v>25000000</v>
      </c>
      <c r="H175" s="84">
        <v>24000000</v>
      </c>
      <c r="I175" s="84">
        <v>10500</v>
      </c>
      <c r="J175" s="85">
        <v>0.04</v>
      </c>
      <c r="K175" s="66"/>
      <c r="L175" s="66"/>
      <c r="M175" s="66"/>
      <c r="N175" s="66"/>
      <c r="O175" s="10"/>
      <c r="P175" s="10"/>
    </row>
    <row r="176" spans="1:16" ht="22.5" customHeight="1">
      <c r="A176" s="15"/>
      <c r="B176" s="15"/>
      <c r="C176" s="15"/>
      <c r="D176" s="15"/>
      <c r="E176" s="59"/>
      <c r="F176" s="11" t="s">
        <v>196</v>
      </c>
      <c r="G176" s="83"/>
      <c r="H176" s="83"/>
      <c r="I176" s="83"/>
      <c r="J176" s="83"/>
      <c r="K176" s="68">
        <v>61</v>
      </c>
      <c r="L176" s="68">
        <v>48</v>
      </c>
      <c r="M176" s="69">
        <v>0</v>
      </c>
      <c r="N176" s="70">
        <v>0</v>
      </c>
      <c r="O176" s="8"/>
      <c r="P176" s="8"/>
    </row>
    <row r="177" spans="1:16" ht="22.5" customHeight="1">
      <c r="A177" s="15"/>
      <c r="B177" s="15"/>
      <c r="C177" s="15"/>
      <c r="D177" s="15"/>
      <c r="E177" s="59"/>
      <c r="F177" s="11" t="s">
        <v>197</v>
      </c>
      <c r="G177" s="83"/>
      <c r="H177" s="83"/>
      <c r="I177" s="83"/>
      <c r="J177" s="83"/>
      <c r="K177" s="68">
        <v>13</v>
      </c>
      <c r="L177" s="68">
        <v>0</v>
      </c>
      <c r="M177" s="69">
        <v>0</v>
      </c>
      <c r="N177" s="70">
        <v>0</v>
      </c>
      <c r="O177" s="8"/>
      <c r="P177" s="8"/>
    </row>
    <row r="178" spans="1:16" ht="22.5" customHeight="1">
      <c r="A178" s="15"/>
      <c r="B178" s="15"/>
      <c r="C178" s="15"/>
      <c r="D178" s="15"/>
      <c r="E178" s="59"/>
      <c r="F178" s="11" t="s">
        <v>198</v>
      </c>
      <c r="G178" s="83"/>
      <c r="H178" s="83"/>
      <c r="I178" s="83"/>
      <c r="J178" s="83"/>
      <c r="K178" s="68">
        <v>48</v>
      </c>
      <c r="L178" s="68">
        <v>48</v>
      </c>
      <c r="M178" s="69">
        <v>0</v>
      </c>
      <c r="N178" s="70">
        <v>0</v>
      </c>
      <c r="O178" s="8"/>
      <c r="P178" s="8"/>
    </row>
    <row r="179" spans="1:16" ht="22.5" customHeight="1">
      <c r="A179" s="16" t="s">
        <v>166</v>
      </c>
      <c r="B179" s="15" t="s">
        <v>363</v>
      </c>
      <c r="C179" s="15" t="s">
        <v>33</v>
      </c>
      <c r="D179" s="59" t="s">
        <v>141</v>
      </c>
      <c r="E179" s="59" t="s">
        <v>33</v>
      </c>
      <c r="F179" s="9" t="s">
        <v>56</v>
      </c>
      <c r="G179" s="84">
        <v>5680000</v>
      </c>
      <c r="H179" s="84">
        <v>11954520</v>
      </c>
      <c r="I179" s="84">
        <v>0</v>
      </c>
      <c r="J179" s="85">
        <v>0</v>
      </c>
      <c r="K179" s="66"/>
      <c r="L179" s="66"/>
      <c r="M179" s="74"/>
      <c r="N179" s="74"/>
      <c r="O179" s="10"/>
      <c r="P179" s="10"/>
    </row>
    <row r="180" spans="1:16" ht="22.5" customHeight="1">
      <c r="A180" s="15"/>
      <c r="B180" s="15"/>
      <c r="C180" s="15"/>
      <c r="D180" s="15"/>
      <c r="E180" s="59"/>
      <c r="F180" s="11" t="s">
        <v>199</v>
      </c>
      <c r="G180" s="83"/>
      <c r="H180" s="83"/>
      <c r="I180" s="83"/>
      <c r="J180" s="83"/>
      <c r="K180" s="68">
        <v>77459</v>
      </c>
      <c r="L180" s="68">
        <v>587295</v>
      </c>
      <c r="M180" s="69">
        <v>0</v>
      </c>
      <c r="N180" s="70">
        <v>0</v>
      </c>
      <c r="O180" s="8"/>
      <c r="P180" s="8"/>
    </row>
    <row r="181" spans="1:16" ht="22.5" customHeight="1">
      <c r="A181" s="15"/>
      <c r="B181" s="15"/>
      <c r="C181" s="15"/>
      <c r="D181" s="15"/>
      <c r="E181" s="59"/>
      <c r="F181" s="11" t="s">
        <v>200</v>
      </c>
      <c r="G181" s="83"/>
      <c r="H181" s="83"/>
      <c r="I181" s="83"/>
      <c r="J181" s="83"/>
      <c r="K181" s="68">
        <v>48795</v>
      </c>
      <c r="L181" s="68">
        <v>82295</v>
      </c>
      <c r="M181" s="69">
        <v>0</v>
      </c>
      <c r="N181" s="70">
        <v>0</v>
      </c>
      <c r="O181" s="8"/>
      <c r="P181" s="8"/>
    </row>
    <row r="182" spans="1:16" ht="22.5" customHeight="1">
      <c r="A182" s="15"/>
      <c r="B182" s="15"/>
      <c r="C182" s="15"/>
      <c r="D182" s="15"/>
      <c r="E182" s="59"/>
      <c r="F182" s="11" t="s">
        <v>201</v>
      </c>
      <c r="G182" s="83"/>
      <c r="H182" s="83"/>
      <c r="I182" s="83"/>
      <c r="J182" s="83"/>
      <c r="K182" s="68">
        <v>28664</v>
      </c>
      <c r="L182" s="68">
        <v>505000</v>
      </c>
      <c r="M182" s="69">
        <v>0</v>
      </c>
      <c r="N182" s="70">
        <v>0</v>
      </c>
      <c r="O182" s="8"/>
      <c r="P182" s="8"/>
    </row>
    <row r="183" spans="1:16" ht="22.5" customHeight="1">
      <c r="A183" s="16" t="s">
        <v>166</v>
      </c>
      <c r="B183" s="15" t="s">
        <v>363</v>
      </c>
      <c r="C183" s="15" t="s">
        <v>33</v>
      </c>
      <c r="D183" s="59" t="s">
        <v>202</v>
      </c>
      <c r="E183" s="59" t="s">
        <v>33</v>
      </c>
      <c r="F183" s="9" t="s">
        <v>81</v>
      </c>
      <c r="G183" s="84">
        <v>4400000</v>
      </c>
      <c r="H183" s="84">
        <v>1350620</v>
      </c>
      <c r="I183" s="84">
        <v>0</v>
      </c>
      <c r="J183" s="85">
        <v>0</v>
      </c>
      <c r="K183" s="66"/>
      <c r="L183" s="66"/>
      <c r="M183" s="66"/>
      <c r="N183" s="66"/>
      <c r="O183" s="10"/>
      <c r="P183" s="10"/>
    </row>
    <row r="184" spans="1:16" ht="22.5" customHeight="1">
      <c r="A184" s="15"/>
      <c r="B184" s="15"/>
      <c r="C184" s="15"/>
      <c r="D184" s="15"/>
      <c r="E184" s="59"/>
      <c r="F184" s="11" t="s">
        <v>203</v>
      </c>
      <c r="G184" s="83"/>
      <c r="H184" s="83"/>
      <c r="I184" s="83"/>
      <c r="J184" s="83"/>
      <c r="K184" s="68">
        <v>500</v>
      </c>
      <c r="L184" s="68">
        <v>154</v>
      </c>
      <c r="M184" s="69">
        <v>0</v>
      </c>
      <c r="N184" s="70">
        <v>0</v>
      </c>
      <c r="O184" s="8"/>
      <c r="P184" s="8"/>
    </row>
    <row r="185" spans="1:16" ht="22.5" customHeight="1">
      <c r="A185" s="15"/>
      <c r="B185" s="15"/>
      <c r="C185" s="15"/>
      <c r="D185" s="15"/>
      <c r="E185" s="59"/>
      <c r="F185" s="11" t="s">
        <v>203</v>
      </c>
      <c r="G185" s="79"/>
      <c r="H185" s="79"/>
      <c r="I185" s="79"/>
      <c r="J185" s="79"/>
      <c r="K185" s="68">
        <v>500</v>
      </c>
      <c r="L185" s="68">
        <v>154</v>
      </c>
      <c r="M185" s="69">
        <v>0</v>
      </c>
      <c r="N185" s="70">
        <v>0</v>
      </c>
      <c r="O185" s="8"/>
      <c r="P185" s="8"/>
    </row>
    <row r="186" spans="1:16" s="57" customFormat="1" ht="12.75">
      <c r="A186" s="15"/>
      <c r="B186" s="15"/>
      <c r="C186" s="16"/>
      <c r="D186" s="16"/>
      <c r="E186" s="16"/>
      <c r="F186" s="17" t="s">
        <v>208</v>
      </c>
      <c r="G186" s="82">
        <f>SUM(G187:G263)</f>
        <v>533835881</v>
      </c>
      <c r="H186" s="82">
        <f>SUM(H187:H263)</f>
        <v>609989097</v>
      </c>
      <c r="I186" s="80">
        <f>SUM(I187:I263)</f>
        <v>141333734.12</v>
      </c>
      <c r="J186" s="80">
        <v>23.17</v>
      </c>
      <c r="K186" s="75"/>
      <c r="L186" s="75"/>
      <c r="M186" s="75"/>
      <c r="N186" s="76"/>
      <c r="O186" s="19"/>
      <c r="P186" s="19"/>
    </row>
    <row r="187" spans="1:16" ht="22.5" customHeight="1">
      <c r="A187" s="16" t="s">
        <v>207</v>
      </c>
      <c r="B187" s="15" t="s">
        <v>363</v>
      </c>
      <c r="C187" s="15" t="s">
        <v>33</v>
      </c>
      <c r="D187" s="59" t="s">
        <v>32</v>
      </c>
      <c r="E187" s="59" t="s">
        <v>33</v>
      </c>
      <c r="F187" s="9" t="s">
        <v>34</v>
      </c>
      <c r="G187" s="84">
        <v>17518691</v>
      </c>
      <c r="H187" s="84">
        <v>17156512</v>
      </c>
      <c r="I187" s="84">
        <v>1355937.11</v>
      </c>
      <c r="J187" s="85">
        <v>7.9</v>
      </c>
      <c r="K187" s="66"/>
      <c r="L187" s="66"/>
      <c r="M187" s="66"/>
      <c r="N187" s="66"/>
      <c r="O187" s="10"/>
      <c r="P187" s="10"/>
    </row>
    <row r="188" spans="1:16" ht="22.5" customHeight="1">
      <c r="A188" s="16"/>
      <c r="B188" s="15"/>
      <c r="C188" s="15"/>
      <c r="D188" s="59"/>
      <c r="E188" s="59"/>
      <c r="F188" s="11" t="s">
        <v>209</v>
      </c>
      <c r="G188" s="83"/>
      <c r="H188" s="83"/>
      <c r="I188" s="83"/>
      <c r="J188" s="83"/>
      <c r="K188" s="68">
        <v>630</v>
      </c>
      <c r="L188" s="68">
        <v>660</v>
      </c>
      <c r="M188" s="69">
        <v>170</v>
      </c>
      <c r="N188" s="70">
        <v>25.76</v>
      </c>
      <c r="O188" s="8"/>
      <c r="P188" s="8"/>
    </row>
    <row r="189" spans="1:16" ht="22.5" customHeight="1">
      <c r="A189" s="15"/>
      <c r="B189" s="15"/>
      <c r="C189" s="15"/>
      <c r="D189" s="15"/>
      <c r="E189" s="59"/>
      <c r="F189" s="11" t="s">
        <v>209</v>
      </c>
      <c r="G189" s="83"/>
      <c r="H189" s="83"/>
      <c r="I189" s="83"/>
      <c r="J189" s="83"/>
      <c r="K189" s="68">
        <v>630</v>
      </c>
      <c r="L189" s="68">
        <v>660</v>
      </c>
      <c r="M189" s="69">
        <v>170</v>
      </c>
      <c r="N189" s="70">
        <v>25.76</v>
      </c>
      <c r="O189" s="8"/>
      <c r="P189" s="8"/>
    </row>
    <row r="190" spans="1:16" ht="22.5" customHeight="1">
      <c r="A190" s="16" t="s">
        <v>207</v>
      </c>
      <c r="B190" s="15" t="s">
        <v>363</v>
      </c>
      <c r="C190" s="15" t="s">
        <v>33</v>
      </c>
      <c r="D190" s="59" t="s">
        <v>38</v>
      </c>
      <c r="E190" s="59" t="s">
        <v>33</v>
      </c>
      <c r="F190" s="9" t="s">
        <v>210</v>
      </c>
      <c r="G190" s="84">
        <v>916850</v>
      </c>
      <c r="H190" s="84">
        <v>906350</v>
      </c>
      <c r="I190" s="84">
        <v>110</v>
      </c>
      <c r="J190" s="85">
        <v>0.01</v>
      </c>
      <c r="K190" s="66"/>
      <c r="L190" s="66"/>
      <c r="M190" s="66"/>
      <c r="N190" s="66"/>
      <c r="O190" s="10"/>
      <c r="P190" s="10"/>
    </row>
    <row r="191" spans="1:16" ht="22.5" customHeight="1">
      <c r="A191" s="15"/>
      <c r="B191" s="15"/>
      <c r="C191" s="15"/>
      <c r="D191" s="15"/>
      <c r="E191" s="59"/>
      <c r="F191" s="9" t="s">
        <v>211</v>
      </c>
      <c r="G191" s="83"/>
      <c r="H191" s="83"/>
      <c r="I191" s="83"/>
      <c r="J191" s="83"/>
      <c r="K191" s="68">
        <v>170000</v>
      </c>
      <c r="L191" s="68">
        <v>170000</v>
      </c>
      <c r="M191" s="69">
        <v>0</v>
      </c>
      <c r="N191" s="70">
        <v>0</v>
      </c>
      <c r="O191" s="8"/>
      <c r="P191" s="8"/>
    </row>
    <row r="192" spans="1:16" ht="22.5" customHeight="1">
      <c r="A192" s="15"/>
      <c r="B192" s="15"/>
      <c r="C192" s="15"/>
      <c r="D192" s="15"/>
      <c r="E192" s="59"/>
      <c r="F192" s="9" t="s">
        <v>211</v>
      </c>
      <c r="G192" s="83"/>
      <c r="H192" s="83"/>
      <c r="I192" s="83"/>
      <c r="J192" s="83"/>
      <c r="K192" s="68">
        <v>170000</v>
      </c>
      <c r="L192" s="68">
        <v>170000</v>
      </c>
      <c r="M192" s="69">
        <v>0</v>
      </c>
      <c r="N192" s="70">
        <v>0</v>
      </c>
      <c r="O192" s="8"/>
      <c r="P192" s="8"/>
    </row>
    <row r="193" spans="1:16" ht="22.5" customHeight="1">
      <c r="A193" s="15"/>
      <c r="B193" s="15"/>
      <c r="C193" s="15"/>
      <c r="D193" s="15"/>
      <c r="E193" s="59"/>
      <c r="F193" s="9" t="s">
        <v>186</v>
      </c>
      <c r="G193" s="83"/>
      <c r="H193" s="83"/>
      <c r="I193" s="83"/>
      <c r="J193" s="83"/>
      <c r="K193" s="68">
        <v>2</v>
      </c>
      <c r="L193" s="68">
        <v>0</v>
      </c>
      <c r="M193" s="69">
        <v>0</v>
      </c>
      <c r="N193" s="70">
        <v>0</v>
      </c>
      <c r="O193" s="8"/>
      <c r="P193" s="8"/>
    </row>
    <row r="194" spans="1:16" ht="22.5" customHeight="1">
      <c r="A194" s="15"/>
      <c r="B194" s="15"/>
      <c r="C194" s="15"/>
      <c r="D194" s="15"/>
      <c r="E194" s="59"/>
      <c r="F194" s="11" t="s">
        <v>212</v>
      </c>
      <c r="G194" s="83"/>
      <c r="H194" s="83"/>
      <c r="I194" s="83"/>
      <c r="J194" s="83"/>
      <c r="K194" s="68">
        <v>170000</v>
      </c>
      <c r="L194" s="68">
        <v>170000</v>
      </c>
      <c r="M194" s="69">
        <v>0</v>
      </c>
      <c r="N194" s="70">
        <v>0</v>
      </c>
      <c r="O194" s="8"/>
      <c r="P194" s="8"/>
    </row>
    <row r="195" spans="1:16" ht="22.5" customHeight="1">
      <c r="A195" s="15"/>
      <c r="B195" s="15"/>
      <c r="C195" s="15"/>
      <c r="D195" s="15"/>
      <c r="E195" s="59"/>
      <c r="F195" s="11" t="s">
        <v>213</v>
      </c>
      <c r="G195" s="83"/>
      <c r="H195" s="83"/>
      <c r="I195" s="83"/>
      <c r="J195" s="83"/>
      <c r="K195" s="68">
        <v>4495</v>
      </c>
      <c r="L195" s="68">
        <v>4495</v>
      </c>
      <c r="M195" s="69">
        <v>0</v>
      </c>
      <c r="N195" s="70">
        <v>0</v>
      </c>
      <c r="O195" s="8"/>
      <c r="P195" s="8"/>
    </row>
    <row r="196" spans="1:16" ht="22.5" customHeight="1">
      <c r="A196" s="16" t="s">
        <v>207</v>
      </c>
      <c r="B196" s="15" t="s">
        <v>363</v>
      </c>
      <c r="C196" s="15" t="s">
        <v>33</v>
      </c>
      <c r="D196" s="59" t="s">
        <v>45</v>
      </c>
      <c r="E196" s="59" t="s">
        <v>33</v>
      </c>
      <c r="F196" s="9" t="s">
        <v>214</v>
      </c>
      <c r="G196" s="84">
        <v>777200</v>
      </c>
      <c r="H196" s="84">
        <v>777200</v>
      </c>
      <c r="I196" s="84">
        <v>0</v>
      </c>
      <c r="J196" s="85">
        <v>0</v>
      </c>
      <c r="K196" s="66"/>
      <c r="L196" s="66"/>
      <c r="M196" s="66"/>
      <c r="N196" s="66"/>
      <c r="O196" s="10"/>
      <c r="P196" s="10"/>
    </row>
    <row r="197" spans="1:16" ht="22.5" customHeight="1">
      <c r="A197" s="15"/>
      <c r="B197" s="15"/>
      <c r="C197" s="15"/>
      <c r="D197" s="15"/>
      <c r="E197" s="59"/>
      <c r="F197" s="11" t="s">
        <v>215</v>
      </c>
      <c r="G197" s="83"/>
      <c r="H197" s="83"/>
      <c r="I197" s="83"/>
      <c r="J197" s="83"/>
      <c r="K197" s="68">
        <v>13</v>
      </c>
      <c r="L197" s="68">
        <v>13</v>
      </c>
      <c r="M197" s="69">
        <v>0</v>
      </c>
      <c r="N197" s="70">
        <v>0</v>
      </c>
      <c r="O197" s="8"/>
      <c r="P197" s="8"/>
    </row>
    <row r="198" spans="1:16" ht="22.5" customHeight="1">
      <c r="A198" s="15"/>
      <c r="B198" s="15"/>
      <c r="C198" s="15"/>
      <c r="D198" s="15"/>
      <c r="E198" s="59"/>
      <c r="F198" s="11" t="s">
        <v>215</v>
      </c>
      <c r="G198" s="83"/>
      <c r="H198" s="83"/>
      <c r="I198" s="83"/>
      <c r="J198" s="83"/>
      <c r="K198" s="68">
        <v>13</v>
      </c>
      <c r="L198" s="68">
        <v>13</v>
      </c>
      <c r="M198" s="69">
        <v>0</v>
      </c>
      <c r="N198" s="70">
        <v>0</v>
      </c>
      <c r="O198" s="8"/>
      <c r="P198" s="8"/>
    </row>
    <row r="199" spans="1:16" ht="22.5" customHeight="1">
      <c r="A199" s="16" t="s">
        <v>207</v>
      </c>
      <c r="B199" s="15" t="s">
        <v>363</v>
      </c>
      <c r="C199" s="15" t="s">
        <v>33</v>
      </c>
      <c r="D199" s="59" t="s">
        <v>100</v>
      </c>
      <c r="E199" s="59" t="s">
        <v>33</v>
      </c>
      <c r="F199" s="9" t="s">
        <v>216</v>
      </c>
      <c r="G199" s="84">
        <v>24255450</v>
      </c>
      <c r="H199" s="84">
        <v>24437700</v>
      </c>
      <c r="I199" s="84">
        <v>47250</v>
      </c>
      <c r="J199" s="85">
        <v>0.19</v>
      </c>
      <c r="K199" s="66"/>
      <c r="L199" s="66"/>
      <c r="M199" s="66"/>
      <c r="N199" s="66"/>
      <c r="O199" s="10"/>
      <c r="P199" s="10"/>
    </row>
    <row r="200" spans="1:16" ht="22.5" customHeight="1">
      <c r="A200" s="15"/>
      <c r="B200" s="15"/>
      <c r="C200" s="15"/>
      <c r="D200" s="15"/>
      <c r="E200" s="59"/>
      <c r="F200" s="11" t="s">
        <v>217</v>
      </c>
      <c r="G200" s="83"/>
      <c r="H200" s="83"/>
      <c r="I200" s="83"/>
      <c r="J200" s="83"/>
      <c r="K200" s="68">
        <v>12247</v>
      </c>
      <c r="L200" s="68">
        <v>12382</v>
      </c>
      <c r="M200" s="69">
        <v>967</v>
      </c>
      <c r="N200" s="70">
        <v>7.81</v>
      </c>
      <c r="O200" s="8"/>
      <c r="P200" s="8"/>
    </row>
    <row r="201" spans="1:16" ht="22.5" customHeight="1">
      <c r="A201" s="15"/>
      <c r="B201" s="15"/>
      <c r="C201" s="15"/>
      <c r="D201" s="15"/>
      <c r="E201" s="59"/>
      <c r="F201" s="11" t="s">
        <v>218</v>
      </c>
      <c r="G201" s="83"/>
      <c r="H201" s="83"/>
      <c r="I201" s="83"/>
      <c r="J201" s="83"/>
      <c r="K201" s="68">
        <v>7746</v>
      </c>
      <c r="L201" s="68">
        <v>7916</v>
      </c>
      <c r="M201" s="69">
        <v>221</v>
      </c>
      <c r="N201" s="70">
        <v>2.79</v>
      </c>
      <c r="O201" s="118" t="s">
        <v>376</v>
      </c>
      <c r="P201" s="119"/>
    </row>
    <row r="202" spans="1:16" ht="22.5" customHeight="1">
      <c r="A202" s="15"/>
      <c r="B202" s="15"/>
      <c r="C202" s="15"/>
      <c r="D202" s="15"/>
      <c r="E202" s="59"/>
      <c r="F202" s="11" t="s">
        <v>219</v>
      </c>
      <c r="G202" s="83"/>
      <c r="H202" s="83"/>
      <c r="I202" s="83"/>
      <c r="J202" s="83"/>
      <c r="K202" s="68">
        <v>1716</v>
      </c>
      <c r="L202" s="68">
        <v>1716</v>
      </c>
      <c r="M202" s="69">
        <v>660</v>
      </c>
      <c r="N202" s="70">
        <v>38.46</v>
      </c>
      <c r="O202" s="122"/>
      <c r="P202" s="123"/>
    </row>
    <row r="203" spans="1:16" ht="22.5" customHeight="1">
      <c r="A203" s="15"/>
      <c r="B203" s="15"/>
      <c r="C203" s="15"/>
      <c r="D203" s="15"/>
      <c r="E203" s="59"/>
      <c r="F203" s="11" t="s">
        <v>220</v>
      </c>
      <c r="G203" s="83"/>
      <c r="H203" s="83"/>
      <c r="I203" s="83"/>
      <c r="J203" s="83"/>
      <c r="K203" s="68">
        <v>2786</v>
      </c>
      <c r="L203" s="68">
        <v>2747</v>
      </c>
      <c r="M203" s="69">
        <v>86</v>
      </c>
      <c r="N203" s="70">
        <v>3.13</v>
      </c>
      <c r="O203" s="120"/>
      <c r="P203" s="121"/>
    </row>
    <row r="204" spans="1:16" ht="22.5" customHeight="1">
      <c r="A204" s="16" t="s">
        <v>207</v>
      </c>
      <c r="B204" s="15" t="s">
        <v>363</v>
      </c>
      <c r="C204" s="15" t="s">
        <v>33</v>
      </c>
      <c r="D204" s="59" t="s">
        <v>59</v>
      </c>
      <c r="E204" s="59" t="s">
        <v>33</v>
      </c>
      <c r="F204" s="9" t="s">
        <v>46</v>
      </c>
      <c r="G204" s="84">
        <v>1000000</v>
      </c>
      <c r="H204" s="84">
        <v>0</v>
      </c>
      <c r="I204" s="84">
        <v>0</v>
      </c>
      <c r="J204" s="85">
        <v>0</v>
      </c>
      <c r="K204" s="66"/>
      <c r="L204" s="66"/>
      <c r="M204" s="66"/>
      <c r="N204" s="66"/>
      <c r="O204" s="10"/>
      <c r="P204" s="10"/>
    </row>
    <row r="205" spans="1:16" ht="22.5" customHeight="1">
      <c r="A205" s="15"/>
      <c r="B205" s="15"/>
      <c r="C205" s="15"/>
      <c r="D205" s="15"/>
      <c r="E205" s="59"/>
      <c r="F205" s="11" t="s">
        <v>221</v>
      </c>
      <c r="G205" s="83"/>
      <c r="H205" s="83"/>
      <c r="I205" s="83"/>
      <c r="J205" s="83"/>
      <c r="K205" s="68">
        <v>15</v>
      </c>
      <c r="L205" s="68">
        <v>2</v>
      </c>
      <c r="M205" s="69">
        <v>0</v>
      </c>
      <c r="N205" s="70">
        <v>0</v>
      </c>
      <c r="O205" s="8"/>
      <c r="P205" s="8"/>
    </row>
    <row r="206" spans="1:16" ht="22.5" customHeight="1">
      <c r="A206" s="15"/>
      <c r="B206" s="15"/>
      <c r="C206" s="15"/>
      <c r="D206" s="15"/>
      <c r="E206" s="59"/>
      <c r="F206" s="11" t="s">
        <v>222</v>
      </c>
      <c r="G206" s="83"/>
      <c r="H206" s="83"/>
      <c r="I206" s="83"/>
      <c r="J206" s="83"/>
      <c r="K206" s="68">
        <v>13</v>
      </c>
      <c r="L206" s="68">
        <v>0</v>
      </c>
      <c r="M206" s="69">
        <v>0</v>
      </c>
      <c r="N206" s="70">
        <v>0</v>
      </c>
      <c r="O206" s="8"/>
      <c r="P206" s="8"/>
    </row>
    <row r="207" spans="1:16" ht="22.5" customHeight="1">
      <c r="A207" s="15"/>
      <c r="B207" s="15"/>
      <c r="C207" s="15"/>
      <c r="D207" s="15"/>
      <c r="E207" s="59"/>
      <c r="F207" s="11" t="s">
        <v>223</v>
      </c>
      <c r="G207" s="83"/>
      <c r="H207" s="83"/>
      <c r="I207" s="83"/>
      <c r="J207" s="83"/>
      <c r="K207" s="68">
        <v>2</v>
      </c>
      <c r="L207" s="68">
        <v>2</v>
      </c>
      <c r="M207" s="69">
        <v>0</v>
      </c>
      <c r="N207" s="70">
        <v>0</v>
      </c>
      <c r="O207" s="8"/>
      <c r="P207" s="8"/>
    </row>
    <row r="208" spans="1:16" ht="22.5" customHeight="1">
      <c r="A208" s="16" t="s">
        <v>207</v>
      </c>
      <c r="B208" s="15" t="s">
        <v>363</v>
      </c>
      <c r="C208" s="15" t="s">
        <v>33</v>
      </c>
      <c r="D208" s="59" t="s">
        <v>64</v>
      </c>
      <c r="E208" s="59" t="s">
        <v>33</v>
      </c>
      <c r="F208" s="9" t="s">
        <v>81</v>
      </c>
      <c r="G208" s="84">
        <v>4400000</v>
      </c>
      <c r="H208" s="84">
        <v>3050000</v>
      </c>
      <c r="I208" s="84">
        <v>0</v>
      </c>
      <c r="J208" s="85">
        <v>0</v>
      </c>
      <c r="K208" s="66"/>
      <c r="L208" s="66"/>
      <c r="M208" s="74"/>
      <c r="N208" s="74"/>
      <c r="O208" s="10"/>
      <c r="P208" s="10"/>
    </row>
    <row r="209" spans="1:16" ht="22.5" customHeight="1">
      <c r="A209" s="16"/>
      <c r="B209" s="15"/>
      <c r="C209" s="15"/>
      <c r="D209" s="59"/>
      <c r="E209" s="59"/>
      <c r="F209" s="11" t="s">
        <v>224</v>
      </c>
      <c r="G209" s="83"/>
      <c r="H209" s="83"/>
      <c r="I209" s="83"/>
      <c r="J209" s="83"/>
      <c r="K209" s="68">
        <v>500</v>
      </c>
      <c r="L209" s="68">
        <v>347</v>
      </c>
      <c r="M209" s="69">
        <v>0</v>
      </c>
      <c r="N209" s="70">
        <v>0</v>
      </c>
      <c r="O209" s="8"/>
      <c r="P209" s="8"/>
    </row>
    <row r="210" spans="1:16" ht="22.5" customHeight="1">
      <c r="A210" s="15"/>
      <c r="B210" s="15"/>
      <c r="C210" s="15"/>
      <c r="D210" s="15"/>
      <c r="E210" s="59"/>
      <c r="F210" s="11" t="s">
        <v>224</v>
      </c>
      <c r="G210" s="83"/>
      <c r="H210" s="83"/>
      <c r="I210" s="83"/>
      <c r="J210" s="83"/>
      <c r="K210" s="68">
        <v>500</v>
      </c>
      <c r="L210" s="68">
        <v>347</v>
      </c>
      <c r="M210" s="69">
        <v>0</v>
      </c>
      <c r="N210" s="70">
        <v>0</v>
      </c>
      <c r="O210" s="8"/>
      <c r="P210" s="8"/>
    </row>
    <row r="211" spans="1:16" ht="22.5" customHeight="1">
      <c r="A211" s="15" t="s">
        <v>207</v>
      </c>
      <c r="B211" s="15" t="s">
        <v>42</v>
      </c>
      <c r="C211" s="15" t="s">
        <v>33</v>
      </c>
      <c r="D211" s="59" t="s">
        <v>33</v>
      </c>
      <c r="E211" s="59" t="s">
        <v>32</v>
      </c>
      <c r="F211" s="9" t="s">
        <v>226</v>
      </c>
      <c r="G211" s="84">
        <v>12655000</v>
      </c>
      <c r="H211" s="84">
        <v>12655000</v>
      </c>
      <c r="I211" s="84">
        <v>0</v>
      </c>
      <c r="J211" s="85">
        <v>0</v>
      </c>
      <c r="K211" s="66"/>
      <c r="L211" s="66"/>
      <c r="M211" s="66"/>
      <c r="N211" s="66"/>
      <c r="O211" s="10"/>
      <c r="P211" s="10"/>
    </row>
    <row r="212" spans="1:16" ht="22.5" customHeight="1">
      <c r="A212" s="15"/>
      <c r="B212" s="15"/>
      <c r="C212" s="15"/>
      <c r="D212" s="59"/>
      <c r="E212" s="59"/>
      <c r="F212" s="11" t="s">
        <v>227</v>
      </c>
      <c r="G212" s="83"/>
      <c r="H212" s="83"/>
      <c r="I212" s="83"/>
      <c r="J212" s="83"/>
      <c r="K212" s="68">
        <v>7948</v>
      </c>
      <c r="L212" s="68">
        <v>7948</v>
      </c>
      <c r="M212" s="69">
        <v>0</v>
      </c>
      <c r="N212" s="70">
        <v>0</v>
      </c>
      <c r="O212" s="8"/>
      <c r="P212" s="8"/>
    </row>
    <row r="213" spans="1:16" ht="22.5" customHeight="1">
      <c r="A213" s="15" t="s">
        <v>207</v>
      </c>
      <c r="B213" s="15" t="s">
        <v>42</v>
      </c>
      <c r="C213" s="15" t="s">
        <v>33</v>
      </c>
      <c r="D213" s="59" t="s">
        <v>33</v>
      </c>
      <c r="E213" s="59" t="s">
        <v>38</v>
      </c>
      <c r="F213" s="9" t="s">
        <v>228</v>
      </c>
      <c r="G213" s="84"/>
      <c r="H213" s="84"/>
      <c r="I213" s="84"/>
      <c r="J213" s="85"/>
      <c r="K213" s="66"/>
      <c r="L213" s="66"/>
      <c r="M213" s="74"/>
      <c r="N213" s="74"/>
      <c r="O213" s="10"/>
      <c r="P213" s="10"/>
    </row>
    <row r="214" spans="1:16" ht="22.5" customHeight="1">
      <c r="A214" s="15"/>
      <c r="B214" s="15"/>
      <c r="C214" s="15"/>
      <c r="D214" s="15"/>
      <c r="E214" s="59"/>
      <c r="F214" s="11" t="s">
        <v>229</v>
      </c>
      <c r="G214" s="83"/>
      <c r="H214" s="83"/>
      <c r="I214" s="83"/>
      <c r="J214" s="83"/>
      <c r="K214" s="68">
        <v>8500</v>
      </c>
      <c r="L214" s="68">
        <v>8500</v>
      </c>
      <c r="M214" s="69">
        <v>0</v>
      </c>
      <c r="N214" s="70">
        <v>0</v>
      </c>
      <c r="O214" s="8"/>
      <c r="P214" s="8"/>
    </row>
    <row r="215" spans="1:16" ht="22.5" customHeight="1">
      <c r="A215" s="15" t="s">
        <v>207</v>
      </c>
      <c r="B215" s="15" t="s">
        <v>42</v>
      </c>
      <c r="C215" s="15" t="s">
        <v>33</v>
      </c>
      <c r="D215" s="59" t="s">
        <v>33</v>
      </c>
      <c r="E215" s="59" t="s">
        <v>42</v>
      </c>
      <c r="F215" s="9" t="s">
        <v>108</v>
      </c>
      <c r="G215" s="84"/>
      <c r="H215" s="84"/>
      <c r="I215" s="84"/>
      <c r="J215" s="85"/>
      <c r="K215" s="66"/>
      <c r="L215" s="66"/>
      <c r="M215" s="74"/>
      <c r="N215" s="74"/>
      <c r="O215" s="10"/>
      <c r="P215" s="10"/>
    </row>
    <row r="216" spans="1:16" ht="22.5" customHeight="1">
      <c r="A216" s="15"/>
      <c r="B216" s="15"/>
      <c r="C216" s="15"/>
      <c r="D216" s="59"/>
      <c r="E216" s="59"/>
      <c r="F216" s="11" t="s">
        <v>230</v>
      </c>
      <c r="G216" s="83"/>
      <c r="H216" s="83"/>
      <c r="I216" s="83"/>
      <c r="J216" s="83"/>
      <c r="K216" s="68">
        <v>3920</v>
      </c>
      <c r="L216" s="68">
        <v>3920</v>
      </c>
      <c r="M216" s="69">
        <v>0</v>
      </c>
      <c r="N216" s="70">
        <v>0</v>
      </c>
      <c r="O216" s="8"/>
      <c r="P216" s="8"/>
    </row>
    <row r="217" spans="1:16" ht="22.5" customHeight="1">
      <c r="A217" s="15"/>
      <c r="B217" s="15"/>
      <c r="C217" s="15"/>
      <c r="D217" s="15"/>
      <c r="E217" s="59"/>
      <c r="F217" s="11" t="s">
        <v>231</v>
      </c>
      <c r="G217" s="83"/>
      <c r="H217" s="83"/>
      <c r="I217" s="83"/>
      <c r="J217" s="83"/>
      <c r="K217" s="68">
        <v>3362</v>
      </c>
      <c r="L217" s="68">
        <v>3362</v>
      </c>
      <c r="M217" s="69">
        <v>0</v>
      </c>
      <c r="N217" s="70">
        <v>0</v>
      </c>
      <c r="O217" s="8"/>
      <c r="P217" s="8"/>
    </row>
    <row r="218" spans="1:16" ht="22.5" customHeight="1">
      <c r="A218" s="15"/>
      <c r="B218" s="15"/>
      <c r="C218" s="15"/>
      <c r="D218" s="15"/>
      <c r="E218" s="59"/>
      <c r="F218" s="11" t="s">
        <v>232</v>
      </c>
      <c r="G218" s="83"/>
      <c r="H218" s="83"/>
      <c r="I218" s="83"/>
      <c r="J218" s="83"/>
      <c r="K218" s="68">
        <v>5789</v>
      </c>
      <c r="L218" s="68">
        <v>5789</v>
      </c>
      <c r="M218" s="69">
        <v>0</v>
      </c>
      <c r="N218" s="70">
        <v>0</v>
      </c>
      <c r="O218" s="8"/>
      <c r="P218" s="8"/>
    </row>
    <row r="219" spans="1:16" ht="22.5" customHeight="1">
      <c r="A219" s="15" t="s">
        <v>207</v>
      </c>
      <c r="B219" s="15" t="s">
        <v>49</v>
      </c>
      <c r="C219" s="15" t="s">
        <v>33</v>
      </c>
      <c r="D219" s="59" t="s">
        <v>32</v>
      </c>
      <c r="E219" s="59" t="s">
        <v>33</v>
      </c>
      <c r="F219" s="9" t="s">
        <v>234</v>
      </c>
      <c r="G219" s="84">
        <v>274850373</v>
      </c>
      <c r="H219" s="84">
        <v>318257037</v>
      </c>
      <c r="I219" s="84">
        <v>97726805.43</v>
      </c>
      <c r="J219" s="85">
        <v>30.71</v>
      </c>
      <c r="K219" s="66"/>
      <c r="L219" s="66"/>
      <c r="M219" s="66"/>
      <c r="N219" s="66"/>
      <c r="O219" s="10"/>
      <c r="P219" s="10"/>
    </row>
    <row r="220" spans="1:16" ht="22.5" customHeight="1">
      <c r="A220" s="15"/>
      <c r="B220" s="15"/>
      <c r="C220" s="15"/>
      <c r="D220" s="15"/>
      <c r="E220" s="59"/>
      <c r="F220" s="11" t="s">
        <v>235</v>
      </c>
      <c r="G220" s="83"/>
      <c r="H220" s="83"/>
      <c r="I220" s="83"/>
      <c r="J220" s="83"/>
      <c r="K220" s="68">
        <v>13003</v>
      </c>
      <c r="L220" s="68">
        <v>13039</v>
      </c>
      <c r="M220" s="69">
        <v>4338</v>
      </c>
      <c r="N220" s="70">
        <v>33.27</v>
      </c>
      <c r="O220" s="8"/>
      <c r="P220" s="8"/>
    </row>
    <row r="221" spans="1:16" ht="22.5" customHeight="1">
      <c r="A221" s="15"/>
      <c r="B221" s="15"/>
      <c r="C221" s="15"/>
      <c r="D221" s="15"/>
      <c r="E221" s="59"/>
      <c r="F221" s="11" t="s">
        <v>235</v>
      </c>
      <c r="G221" s="83"/>
      <c r="H221" s="83"/>
      <c r="I221" s="83"/>
      <c r="J221" s="83"/>
      <c r="K221" s="68">
        <v>13004</v>
      </c>
      <c r="L221" s="68">
        <v>13039</v>
      </c>
      <c r="M221" s="69">
        <v>4338</v>
      </c>
      <c r="N221" s="70">
        <v>33.27</v>
      </c>
      <c r="O221" s="8"/>
      <c r="P221" s="8"/>
    </row>
    <row r="222" spans="1:16" ht="22.5" customHeight="1">
      <c r="A222" s="15"/>
      <c r="B222" s="15"/>
      <c r="C222" s="15"/>
      <c r="D222" s="15"/>
      <c r="E222" s="59"/>
      <c r="F222" s="11" t="s">
        <v>236</v>
      </c>
      <c r="G222" s="83"/>
      <c r="H222" s="83"/>
      <c r="I222" s="83"/>
      <c r="J222" s="83"/>
      <c r="K222" s="68">
        <v>1218</v>
      </c>
      <c r="L222" s="68">
        <v>1221</v>
      </c>
      <c r="M222" s="69">
        <v>491</v>
      </c>
      <c r="N222" s="70">
        <v>40.21</v>
      </c>
      <c r="O222" s="8"/>
      <c r="P222" s="8"/>
    </row>
    <row r="223" spans="1:16" ht="22.5" customHeight="1">
      <c r="A223" s="15" t="s">
        <v>207</v>
      </c>
      <c r="B223" s="15" t="s">
        <v>49</v>
      </c>
      <c r="C223" s="15" t="s">
        <v>33</v>
      </c>
      <c r="D223" s="59" t="s">
        <v>38</v>
      </c>
      <c r="E223" s="59" t="s">
        <v>33</v>
      </c>
      <c r="F223" s="11" t="s">
        <v>237</v>
      </c>
      <c r="G223" s="84">
        <v>49658104</v>
      </c>
      <c r="H223" s="84">
        <v>36763403</v>
      </c>
      <c r="I223" s="84">
        <v>3451427.5</v>
      </c>
      <c r="J223" s="85">
        <v>9.39</v>
      </c>
      <c r="K223" s="66"/>
      <c r="L223" s="66"/>
      <c r="M223" s="66"/>
      <c r="N223" s="66"/>
      <c r="O223" s="10"/>
      <c r="P223" s="10"/>
    </row>
    <row r="224" spans="1:16" ht="22.5" customHeight="1">
      <c r="A224" s="15"/>
      <c r="B224" s="15"/>
      <c r="C224" s="15"/>
      <c r="D224" s="15"/>
      <c r="E224" s="59"/>
      <c r="F224" s="11" t="s">
        <v>238</v>
      </c>
      <c r="G224" s="83"/>
      <c r="H224" s="83"/>
      <c r="I224" s="83"/>
      <c r="J224" s="83"/>
      <c r="K224" s="68">
        <v>7095</v>
      </c>
      <c r="L224" s="68">
        <v>7064</v>
      </c>
      <c r="M224" s="69">
        <v>0</v>
      </c>
      <c r="N224" s="70">
        <v>0</v>
      </c>
      <c r="O224" s="8"/>
      <c r="P224" s="8"/>
    </row>
    <row r="225" spans="1:16" ht="22.5" customHeight="1">
      <c r="A225" s="15"/>
      <c r="B225" s="15"/>
      <c r="C225" s="15"/>
      <c r="D225" s="15"/>
      <c r="E225" s="59"/>
      <c r="F225" s="11" t="s">
        <v>238</v>
      </c>
      <c r="G225" s="83"/>
      <c r="H225" s="83"/>
      <c r="I225" s="83"/>
      <c r="J225" s="83"/>
      <c r="K225" s="68">
        <v>5011</v>
      </c>
      <c r="L225" s="68">
        <v>4983</v>
      </c>
      <c r="M225" s="69">
        <v>0</v>
      </c>
      <c r="N225" s="70">
        <v>0</v>
      </c>
      <c r="O225" s="8"/>
      <c r="P225" s="8"/>
    </row>
    <row r="226" spans="1:16" ht="22.5" customHeight="1">
      <c r="A226" s="15"/>
      <c r="B226" s="15"/>
      <c r="C226" s="15"/>
      <c r="D226" s="15"/>
      <c r="E226" s="59"/>
      <c r="F226" s="11" t="s">
        <v>239</v>
      </c>
      <c r="G226" s="83"/>
      <c r="H226" s="83"/>
      <c r="I226" s="83"/>
      <c r="J226" s="83"/>
      <c r="K226" s="68">
        <v>600</v>
      </c>
      <c r="L226" s="68">
        <v>292</v>
      </c>
      <c r="M226" s="69">
        <v>0</v>
      </c>
      <c r="N226" s="70">
        <v>0</v>
      </c>
      <c r="O226" s="8"/>
      <c r="P226" s="8"/>
    </row>
    <row r="227" spans="1:16" ht="22.5" customHeight="1">
      <c r="A227" s="15"/>
      <c r="B227" s="15"/>
      <c r="C227" s="15"/>
      <c r="D227" s="15"/>
      <c r="E227" s="59"/>
      <c r="F227" s="11" t="s">
        <v>240</v>
      </c>
      <c r="G227" s="83"/>
      <c r="H227" s="83"/>
      <c r="I227" s="83"/>
      <c r="J227" s="83"/>
      <c r="K227" s="68">
        <v>2079</v>
      </c>
      <c r="L227" s="68">
        <v>2079</v>
      </c>
      <c r="M227" s="69">
        <v>0</v>
      </c>
      <c r="N227" s="70">
        <v>0</v>
      </c>
      <c r="O227" s="8"/>
      <c r="P227" s="8"/>
    </row>
    <row r="228" spans="1:16" ht="22.5" customHeight="1">
      <c r="A228" s="15"/>
      <c r="B228" s="15"/>
      <c r="C228" s="15"/>
      <c r="D228" s="15"/>
      <c r="E228" s="59"/>
      <c r="F228" s="11" t="s">
        <v>241</v>
      </c>
      <c r="G228" s="83"/>
      <c r="H228" s="83"/>
      <c r="I228" s="83"/>
      <c r="J228" s="83"/>
      <c r="K228" s="68">
        <v>22</v>
      </c>
      <c r="L228" s="68">
        <v>22</v>
      </c>
      <c r="M228" s="69">
        <v>0</v>
      </c>
      <c r="N228" s="70">
        <v>0</v>
      </c>
      <c r="O228" s="8"/>
      <c r="P228" s="8"/>
    </row>
    <row r="229" spans="1:16" ht="22.5" customHeight="1">
      <c r="A229" s="15"/>
      <c r="B229" s="15"/>
      <c r="C229" s="15"/>
      <c r="D229" s="15"/>
      <c r="E229" s="59"/>
      <c r="F229" s="11" t="s">
        <v>242</v>
      </c>
      <c r="G229" s="83"/>
      <c r="H229" s="83"/>
      <c r="I229" s="83"/>
      <c r="J229" s="83"/>
      <c r="K229" s="68">
        <v>5020</v>
      </c>
      <c r="L229" s="68">
        <v>4689</v>
      </c>
      <c r="M229" s="69">
        <v>0</v>
      </c>
      <c r="N229" s="70">
        <v>0</v>
      </c>
      <c r="O229" s="8"/>
      <c r="P229" s="8"/>
    </row>
    <row r="230" spans="1:16" ht="22.5" customHeight="1">
      <c r="A230" s="15"/>
      <c r="B230" s="15"/>
      <c r="C230" s="15"/>
      <c r="D230" s="15"/>
      <c r="E230" s="59"/>
      <c r="F230" s="11" t="s">
        <v>243</v>
      </c>
      <c r="G230" s="83"/>
      <c r="H230" s="83"/>
      <c r="I230" s="83"/>
      <c r="J230" s="83"/>
      <c r="K230" s="68">
        <v>61</v>
      </c>
      <c r="L230" s="68">
        <v>2450</v>
      </c>
      <c r="M230" s="69">
        <v>0</v>
      </c>
      <c r="N230" s="70">
        <v>0</v>
      </c>
      <c r="O230" s="8"/>
      <c r="P230" s="8"/>
    </row>
    <row r="231" spans="1:16" ht="22.5" customHeight="1">
      <c r="A231" s="15"/>
      <c r="B231" s="15"/>
      <c r="C231" s="15"/>
      <c r="D231" s="15"/>
      <c r="E231" s="59"/>
      <c r="F231" s="11" t="s">
        <v>244</v>
      </c>
      <c r="G231" s="83"/>
      <c r="H231" s="83"/>
      <c r="I231" s="83"/>
      <c r="J231" s="83"/>
      <c r="K231" s="68">
        <v>684</v>
      </c>
      <c r="L231" s="68">
        <v>579</v>
      </c>
      <c r="M231" s="69">
        <v>202</v>
      </c>
      <c r="N231" s="70">
        <v>34.89</v>
      </c>
      <c r="O231" s="8"/>
      <c r="P231" s="8"/>
    </row>
    <row r="232" spans="1:16" ht="22.5" customHeight="1">
      <c r="A232" s="15"/>
      <c r="B232" s="15"/>
      <c r="C232" s="15"/>
      <c r="D232" s="15"/>
      <c r="E232" s="59"/>
      <c r="F232" s="11" t="s">
        <v>245</v>
      </c>
      <c r="G232" s="83"/>
      <c r="H232" s="83"/>
      <c r="I232" s="83"/>
      <c r="J232" s="83"/>
      <c r="K232" s="68">
        <v>2</v>
      </c>
      <c r="L232" s="68">
        <v>2</v>
      </c>
      <c r="M232" s="69">
        <v>0</v>
      </c>
      <c r="N232" s="70">
        <v>0</v>
      </c>
      <c r="O232" s="8"/>
      <c r="P232" s="8"/>
    </row>
    <row r="233" spans="1:16" ht="22.5" customHeight="1">
      <c r="A233" s="15" t="s">
        <v>207</v>
      </c>
      <c r="B233" s="15" t="s">
        <v>73</v>
      </c>
      <c r="C233" s="15" t="s">
        <v>33</v>
      </c>
      <c r="D233" s="59" t="s">
        <v>32</v>
      </c>
      <c r="E233" s="59" t="s">
        <v>33</v>
      </c>
      <c r="F233" s="9" t="s">
        <v>249</v>
      </c>
      <c r="G233" s="84">
        <v>15342952</v>
      </c>
      <c r="H233" s="84">
        <v>17680815</v>
      </c>
      <c r="I233" s="84">
        <v>5493064.05</v>
      </c>
      <c r="J233" s="85">
        <v>31.07</v>
      </c>
      <c r="K233" s="66"/>
      <c r="L233" s="66"/>
      <c r="M233" s="66"/>
      <c r="N233" s="66"/>
      <c r="O233" s="10"/>
      <c r="P233" s="10"/>
    </row>
    <row r="234" spans="1:16" ht="22.5" customHeight="1">
      <c r="A234" s="15"/>
      <c r="B234" s="15"/>
      <c r="C234" s="15"/>
      <c r="D234" s="15"/>
      <c r="E234" s="59"/>
      <c r="F234" s="11" t="s">
        <v>250</v>
      </c>
      <c r="G234" s="83"/>
      <c r="H234" s="83"/>
      <c r="I234" s="83"/>
      <c r="J234" s="83"/>
      <c r="K234" s="68">
        <v>39190</v>
      </c>
      <c r="L234" s="68">
        <v>36691</v>
      </c>
      <c r="M234" s="69">
        <v>2240</v>
      </c>
      <c r="N234" s="70">
        <v>6.11</v>
      </c>
      <c r="O234" s="8"/>
      <c r="P234" s="8"/>
    </row>
    <row r="235" spans="1:16" ht="22.5" customHeight="1">
      <c r="A235" s="15"/>
      <c r="B235" s="15"/>
      <c r="C235" s="15"/>
      <c r="D235" s="15"/>
      <c r="E235" s="59"/>
      <c r="F235" s="11" t="s">
        <v>250</v>
      </c>
      <c r="G235" s="83"/>
      <c r="H235" s="83"/>
      <c r="I235" s="83"/>
      <c r="J235" s="83"/>
      <c r="K235" s="68">
        <v>39189</v>
      </c>
      <c r="L235" s="68">
        <v>36760</v>
      </c>
      <c r="M235" s="69">
        <v>2240</v>
      </c>
      <c r="N235" s="70">
        <v>6.09</v>
      </c>
      <c r="O235" s="8"/>
      <c r="P235" s="8"/>
    </row>
    <row r="236" spans="1:16" ht="22.5" customHeight="1">
      <c r="A236" s="15"/>
      <c r="B236" s="15"/>
      <c r="C236" s="15"/>
      <c r="D236" s="59"/>
      <c r="E236" s="59"/>
      <c r="F236" s="11" t="s">
        <v>251</v>
      </c>
      <c r="G236" s="83"/>
      <c r="H236" s="83"/>
      <c r="I236" s="83"/>
      <c r="J236" s="83"/>
      <c r="K236" s="68">
        <v>3087</v>
      </c>
      <c r="L236" s="68">
        <v>3082</v>
      </c>
      <c r="M236" s="69">
        <v>1115</v>
      </c>
      <c r="N236" s="70">
        <v>36.18</v>
      </c>
      <c r="O236" s="8"/>
      <c r="P236" s="8"/>
    </row>
    <row r="237" spans="1:16" ht="22.5" customHeight="1">
      <c r="A237" s="15"/>
      <c r="B237" s="15"/>
      <c r="C237" s="15"/>
      <c r="D237" s="15"/>
      <c r="E237" s="59"/>
      <c r="F237" s="9" t="s">
        <v>252</v>
      </c>
      <c r="G237" s="83"/>
      <c r="H237" s="83"/>
      <c r="I237" s="83"/>
      <c r="J237" s="83"/>
      <c r="K237" s="68">
        <v>1000</v>
      </c>
      <c r="L237" s="68">
        <v>1000</v>
      </c>
      <c r="M237" s="69">
        <v>0</v>
      </c>
      <c r="N237" s="70">
        <v>0</v>
      </c>
      <c r="O237" s="8"/>
      <c r="P237" s="8"/>
    </row>
    <row r="238" spans="1:16" ht="22.5" customHeight="1">
      <c r="A238" s="15" t="s">
        <v>207</v>
      </c>
      <c r="B238" s="15" t="s">
        <v>73</v>
      </c>
      <c r="C238" s="15" t="s">
        <v>32</v>
      </c>
      <c r="D238" s="59" t="s">
        <v>33</v>
      </c>
      <c r="E238" s="59" t="s">
        <v>32</v>
      </c>
      <c r="F238" s="9" t="s">
        <v>253</v>
      </c>
      <c r="G238" s="84">
        <v>6000000</v>
      </c>
      <c r="H238" s="84">
        <v>6000000</v>
      </c>
      <c r="I238" s="84">
        <v>0</v>
      </c>
      <c r="J238" s="85">
        <v>0</v>
      </c>
      <c r="K238" s="66"/>
      <c r="L238" s="66"/>
      <c r="M238" s="74"/>
      <c r="N238" s="74"/>
      <c r="O238" s="10"/>
      <c r="P238" s="10"/>
    </row>
    <row r="239" spans="1:16" ht="22.5" customHeight="1">
      <c r="A239" s="15"/>
      <c r="B239" s="15"/>
      <c r="C239" s="15"/>
      <c r="D239" s="15"/>
      <c r="E239" s="59"/>
      <c r="F239" s="11" t="s">
        <v>254</v>
      </c>
      <c r="G239" s="83"/>
      <c r="H239" s="83"/>
      <c r="I239" s="83"/>
      <c r="J239" s="83"/>
      <c r="K239" s="68">
        <v>2140</v>
      </c>
      <c r="L239" s="68">
        <v>2140</v>
      </c>
      <c r="M239" s="69">
        <v>0</v>
      </c>
      <c r="N239" s="70">
        <v>0</v>
      </c>
      <c r="O239" s="8"/>
      <c r="P239" s="8"/>
    </row>
    <row r="240" spans="1:16" ht="22.5" customHeight="1">
      <c r="A240" s="15" t="s">
        <v>207</v>
      </c>
      <c r="B240" s="15" t="s">
        <v>255</v>
      </c>
      <c r="C240" s="15" t="s">
        <v>33</v>
      </c>
      <c r="D240" s="59" t="s">
        <v>32</v>
      </c>
      <c r="E240" s="59" t="s">
        <v>33</v>
      </c>
      <c r="F240" s="9" t="s">
        <v>257</v>
      </c>
      <c r="G240" s="84">
        <v>54086679</v>
      </c>
      <c r="H240" s="84">
        <v>63456162</v>
      </c>
      <c r="I240" s="84">
        <v>20341178.56</v>
      </c>
      <c r="J240" s="85">
        <v>32.06</v>
      </c>
      <c r="K240" s="66"/>
      <c r="L240" s="66"/>
      <c r="M240" s="66"/>
      <c r="N240" s="66"/>
      <c r="O240" s="10"/>
      <c r="P240" s="10"/>
    </row>
    <row r="241" spans="1:16" ht="22.5" customHeight="1">
      <c r="A241" s="15"/>
      <c r="B241" s="15"/>
      <c r="C241" s="15"/>
      <c r="D241" s="15"/>
      <c r="E241" s="59"/>
      <c r="F241" s="11" t="s">
        <v>258</v>
      </c>
      <c r="G241" s="83"/>
      <c r="H241" s="83"/>
      <c r="I241" s="83"/>
      <c r="J241" s="83"/>
      <c r="K241" s="68">
        <v>27264</v>
      </c>
      <c r="L241" s="68">
        <v>28973</v>
      </c>
      <c r="M241" s="69">
        <v>5583</v>
      </c>
      <c r="N241" s="70">
        <v>19.27</v>
      </c>
      <c r="O241" s="8"/>
      <c r="P241" s="8"/>
    </row>
    <row r="242" spans="1:16" ht="22.5" customHeight="1">
      <c r="A242" s="15"/>
      <c r="B242" s="15"/>
      <c r="C242" s="15"/>
      <c r="D242" s="15"/>
      <c r="E242" s="59"/>
      <c r="F242" s="11" t="s">
        <v>258</v>
      </c>
      <c r="G242" s="83"/>
      <c r="H242" s="83"/>
      <c r="I242" s="83"/>
      <c r="J242" s="83"/>
      <c r="K242" s="68">
        <v>27263</v>
      </c>
      <c r="L242" s="68">
        <v>28972</v>
      </c>
      <c r="M242" s="69">
        <v>5583</v>
      </c>
      <c r="N242" s="70">
        <v>19.27</v>
      </c>
      <c r="O242" s="8"/>
      <c r="P242" s="8"/>
    </row>
    <row r="243" spans="1:16" ht="22.5" customHeight="1">
      <c r="A243" s="15"/>
      <c r="B243" s="15"/>
      <c r="C243" s="15"/>
      <c r="D243" s="15"/>
      <c r="E243" s="59"/>
      <c r="F243" s="11" t="s">
        <v>259</v>
      </c>
      <c r="G243" s="83"/>
      <c r="H243" s="83"/>
      <c r="I243" s="83"/>
      <c r="J243" s="83"/>
      <c r="K243" s="68">
        <v>4959</v>
      </c>
      <c r="L243" s="68">
        <v>4186</v>
      </c>
      <c r="M243" s="69">
        <v>3332</v>
      </c>
      <c r="N243" s="70">
        <v>79.6</v>
      </c>
      <c r="O243" s="8"/>
      <c r="P243" s="8"/>
    </row>
    <row r="244" spans="1:16" ht="22.5" customHeight="1">
      <c r="A244" s="15"/>
      <c r="B244" s="15"/>
      <c r="C244" s="15"/>
      <c r="D244" s="15"/>
      <c r="E244" s="59"/>
      <c r="F244" s="9" t="s">
        <v>252</v>
      </c>
      <c r="G244" s="83"/>
      <c r="H244" s="83"/>
      <c r="I244" s="83"/>
      <c r="J244" s="83"/>
      <c r="K244" s="68">
        <v>400</v>
      </c>
      <c r="L244" s="68">
        <v>1200</v>
      </c>
      <c r="M244" s="69">
        <v>0</v>
      </c>
      <c r="N244" s="70">
        <v>0</v>
      </c>
      <c r="O244" s="8"/>
      <c r="P244" s="8"/>
    </row>
    <row r="245" spans="1:16" ht="22.5" customHeight="1">
      <c r="A245" s="15" t="s">
        <v>207</v>
      </c>
      <c r="B245" s="15" t="s">
        <v>161</v>
      </c>
      <c r="C245" s="15" t="s">
        <v>33</v>
      </c>
      <c r="D245" s="59" t="s">
        <v>32</v>
      </c>
      <c r="E245" s="59" t="s">
        <v>33</v>
      </c>
      <c r="F245" s="9" t="s">
        <v>261</v>
      </c>
      <c r="G245" s="84">
        <v>10647779</v>
      </c>
      <c r="H245" s="84">
        <v>11973685</v>
      </c>
      <c r="I245" s="84">
        <v>4139494.66</v>
      </c>
      <c r="J245" s="85">
        <v>34.57</v>
      </c>
      <c r="K245" s="66"/>
      <c r="L245" s="66"/>
      <c r="M245" s="66"/>
      <c r="N245" s="66"/>
      <c r="O245" s="10"/>
      <c r="P245" s="10"/>
    </row>
    <row r="246" spans="1:16" ht="22.5" customHeight="1">
      <c r="A246" s="15"/>
      <c r="B246" s="15"/>
      <c r="C246" s="15"/>
      <c r="D246" s="15"/>
      <c r="E246" s="59"/>
      <c r="F246" s="11" t="s">
        <v>262</v>
      </c>
      <c r="G246" s="83"/>
      <c r="H246" s="83"/>
      <c r="I246" s="83"/>
      <c r="J246" s="83"/>
      <c r="K246" s="68">
        <v>4404</v>
      </c>
      <c r="L246" s="68">
        <v>4327</v>
      </c>
      <c r="M246" s="69">
        <v>0</v>
      </c>
      <c r="N246" s="70">
        <v>0</v>
      </c>
      <c r="O246" s="8"/>
      <c r="P246" s="8"/>
    </row>
    <row r="247" spans="1:16" ht="22.5" customHeight="1">
      <c r="A247" s="15"/>
      <c r="B247" s="15"/>
      <c r="C247" s="15"/>
      <c r="D247" s="15"/>
      <c r="E247" s="59"/>
      <c r="F247" s="11" t="s">
        <v>262</v>
      </c>
      <c r="G247" s="83"/>
      <c r="H247" s="83"/>
      <c r="I247" s="83"/>
      <c r="J247" s="83"/>
      <c r="K247" s="68">
        <v>4403</v>
      </c>
      <c r="L247" s="68">
        <v>4326</v>
      </c>
      <c r="M247" s="69">
        <v>0</v>
      </c>
      <c r="N247" s="70">
        <v>0</v>
      </c>
      <c r="O247" s="8"/>
      <c r="P247" s="8"/>
    </row>
    <row r="248" spans="1:16" ht="22.5" customHeight="1">
      <c r="A248" s="15"/>
      <c r="B248" s="15"/>
      <c r="C248" s="15"/>
      <c r="D248" s="59"/>
      <c r="E248" s="59"/>
      <c r="F248" s="11" t="s">
        <v>263</v>
      </c>
      <c r="G248" s="83"/>
      <c r="H248" s="83"/>
      <c r="I248" s="83"/>
      <c r="J248" s="83"/>
      <c r="K248" s="68">
        <v>2035</v>
      </c>
      <c r="L248" s="68">
        <v>1920</v>
      </c>
      <c r="M248" s="69">
        <v>1651</v>
      </c>
      <c r="N248" s="70">
        <v>85.99</v>
      </c>
      <c r="O248" s="8"/>
      <c r="P248" s="8"/>
    </row>
    <row r="249" spans="1:16" ht="22.5" customHeight="1">
      <c r="A249" s="15"/>
      <c r="B249" s="15"/>
      <c r="C249" s="15"/>
      <c r="D249" s="15"/>
      <c r="E249" s="59"/>
      <c r="F249" s="9" t="s">
        <v>252</v>
      </c>
      <c r="G249" s="83"/>
      <c r="H249" s="83"/>
      <c r="I249" s="83"/>
      <c r="J249" s="83"/>
      <c r="K249" s="68">
        <v>100</v>
      </c>
      <c r="L249" s="68">
        <v>100</v>
      </c>
      <c r="M249" s="69">
        <v>0</v>
      </c>
      <c r="N249" s="70">
        <v>0</v>
      </c>
      <c r="O249" s="8"/>
      <c r="P249" s="8"/>
    </row>
    <row r="250" spans="1:16" ht="22.5" customHeight="1">
      <c r="A250" s="15" t="s">
        <v>207</v>
      </c>
      <c r="B250" s="15" t="s">
        <v>264</v>
      </c>
      <c r="C250" s="15" t="s">
        <v>33</v>
      </c>
      <c r="D250" s="59" t="s">
        <v>32</v>
      </c>
      <c r="E250" s="59" t="s">
        <v>33</v>
      </c>
      <c r="F250" s="9" t="s">
        <v>266</v>
      </c>
      <c r="G250" s="84">
        <v>44532952</v>
      </c>
      <c r="H250" s="84">
        <v>45088220</v>
      </c>
      <c r="I250" s="84">
        <v>8648026.81</v>
      </c>
      <c r="J250" s="85">
        <v>19.18</v>
      </c>
      <c r="K250" s="66"/>
      <c r="L250" s="66"/>
      <c r="M250" s="66"/>
      <c r="N250" s="66"/>
      <c r="O250" s="10"/>
      <c r="P250" s="10"/>
    </row>
    <row r="251" spans="1:16" ht="22.5" customHeight="1">
      <c r="A251" s="15"/>
      <c r="B251" s="15"/>
      <c r="C251" s="15"/>
      <c r="D251" s="15"/>
      <c r="E251" s="59"/>
      <c r="F251" s="11" t="s">
        <v>267</v>
      </c>
      <c r="G251" s="83"/>
      <c r="H251" s="83"/>
      <c r="I251" s="83"/>
      <c r="J251" s="83"/>
      <c r="K251" s="68">
        <v>3669</v>
      </c>
      <c r="L251" s="68">
        <v>4036</v>
      </c>
      <c r="M251" s="69">
        <v>639</v>
      </c>
      <c r="N251" s="70">
        <v>15.83</v>
      </c>
      <c r="O251" s="8"/>
      <c r="P251" s="8"/>
    </row>
    <row r="252" spans="1:16" ht="22.5" customHeight="1">
      <c r="A252" s="15"/>
      <c r="B252" s="15"/>
      <c r="C252" s="15"/>
      <c r="D252" s="15"/>
      <c r="E252" s="59"/>
      <c r="F252" s="11" t="s">
        <v>267</v>
      </c>
      <c r="G252" s="83"/>
      <c r="H252" s="83"/>
      <c r="I252" s="83"/>
      <c r="J252" s="83"/>
      <c r="K252" s="68">
        <v>3669</v>
      </c>
      <c r="L252" s="68">
        <v>4036</v>
      </c>
      <c r="M252" s="69">
        <v>639</v>
      </c>
      <c r="N252" s="70">
        <v>15.83</v>
      </c>
      <c r="O252" s="8"/>
      <c r="P252" s="8"/>
    </row>
    <row r="253" spans="1:16" ht="22.5" customHeight="1">
      <c r="A253" s="15"/>
      <c r="B253" s="15"/>
      <c r="C253" s="15"/>
      <c r="D253" s="15"/>
      <c r="E253" s="59"/>
      <c r="F253" s="11" t="s">
        <v>268</v>
      </c>
      <c r="G253" s="83"/>
      <c r="H253" s="83"/>
      <c r="I253" s="83"/>
      <c r="J253" s="83"/>
      <c r="K253" s="68">
        <v>954</v>
      </c>
      <c r="L253" s="68">
        <v>954</v>
      </c>
      <c r="M253" s="69">
        <v>0</v>
      </c>
      <c r="N253" s="70">
        <v>0</v>
      </c>
      <c r="O253" s="8"/>
      <c r="P253" s="8"/>
    </row>
    <row r="254" spans="1:16" ht="22.5" customHeight="1">
      <c r="A254" s="15" t="s">
        <v>207</v>
      </c>
      <c r="B254" s="15" t="s">
        <v>269</v>
      </c>
      <c r="C254" s="15" t="s">
        <v>33</v>
      </c>
      <c r="D254" s="59" t="s">
        <v>32</v>
      </c>
      <c r="E254" s="59" t="s">
        <v>33</v>
      </c>
      <c r="F254" s="9" t="s">
        <v>271</v>
      </c>
      <c r="G254" s="84">
        <v>207000</v>
      </c>
      <c r="H254" s="84">
        <v>207000</v>
      </c>
      <c r="I254" s="84">
        <v>0</v>
      </c>
      <c r="J254" s="85">
        <v>0</v>
      </c>
      <c r="K254" s="66"/>
      <c r="L254" s="66"/>
      <c r="M254" s="74"/>
      <c r="N254" s="74"/>
      <c r="O254" s="10"/>
      <c r="P254" s="10"/>
    </row>
    <row r="255" spans="1:16" ht="22.5" customHeight="1">
      <c r="A255" s="15"/>
      <c r="B255" s="15"/>
      <c r="C255" s="15"/>
      <c r="D255" s="15"/>
      <c r="E255" s="59"/>
      <c r="F255" s="11" t="s">
        <v>272</v>
      </c>
      <c r="G255" s="83"/>
      <c r="H255" s="83"/>
      <c r="I255" s="83"/>
      <c r="J255" s="83"/>
      <c r="K255" s="68">
        <v>6</v>
      </c>
      <c r="L255" s="68">
        <v>6</v>
      </c>
      <c r="M255" s="69">
        <v>0</v>
      </c>
      <c r="N255" s="70">
        <v>0</v>
      </c>
      <c r="O255" s="8"/>
      <c r="P255" s="8"/>
    </row>
    <row r="256" spans="1:16" ht="22.5" customHeight="1">
      <c r="A256" s="15"/>
      <c r="B256" s="15"/>
      <c r="C256" s="15"/>
      <c r="D256" s="15"/>
      <c r="E256" s="59"/>
      <c r="F256" s="11" t="s">
        <v>273</v>
      </c>
      <c r="G256" s="83"/>
      <c r="H256" s="83"/>
      <c r="I256" s="83"/>
      <c r="J256" s="83"/>
      <c r="K256" s="68">
        <v>6</v>
      </c>
      <c r="L256" s="68">
        <v>6</v>
      </c>
      <c r="M256" s="69">
        <v>0</v>
      </c>
      <c r="N256" s="70">
        <v>0</v>
      </c>
      <c r="O256" s="8"/>
      <c r="P256" s="8"/>
    </row>
    <row r="257" spans="1:16" ht="22.5" customHeight="1">
      <c r="A257" s="15" t="s">
        <v>207</v>
      </c>
      <c r="B257" s="15" t="s">
        <v>269</v>
      </c>
      <c r="C257" s="15" t="s">
        <v>32</v>
      </c>
      <c r="D257" s="59" t="s">
        <v>33</v>
      </c>
      <c r="E257" s="59" t="s">
        <v>32</v>
      </c>
      <c r="F257" s="9" t="s">
        <v>274</v>
      </c>
      <c r="G257" s="84">
        <v>16986851</v>
      </c>
      <c r="H257" s="84">
        <v>51580013</v>
      </c>
      <c r="I257" s="84">
        <v>130440</v>
      </c>
      <c r="J257" s="85">
        <v>0.25</v>
      </c>
      <c r="K257" s="66"/>
      <c r="L257" s="66"/>
      <c r="M257" s="74"/>
      <c r="N257" s="74"/>
      <c r="O257" s="10"/>
      <c r="P257" s="10"/>
    </row>
    <row r="258" spans="1:16" ht="22.5" customHeight="1">
      <c r="A258" s="15"/>
      <c r="B258" s="15"/>
      <c r="C258" s="15"/>
      <c r="D258" s="15"/>
      <c r="E258" s="59"/>
      <c r="F258" s="11" t="s">
        <v>275</v>
      </c>
      <c r="G258" s="83"/>
      <c r="H258" s="83"/>
      <c r="I258" s="83"/>
      <c r="J258" s="83"/>
      <c r="K258" s="68">
        <v>2804</v>
      </c>
      <c r="L258" s="68">
        <v>792</v>
      </c>
      <c r="M258" s="69">
        <v>0</v>
      </c>
      <c r="N258" s="70">
        <v>0</v>
      </c>
      <c r="O258" s="8"/>
      <c r="P258" s="8"/>
    </row>
    <row r="259" spans="1:16" ht="22.5" customHeight="1">
      <c r="A259" s="15"/>
      <c r="B259" s="15"/>
      <c r="C259" s="15"/>
      <c r="D259" s="15"/>
      <c r="E259" s="59"/>
      <c r="F259" s="11" t="s">
        <v>276</v>
      </c>
      <c r="G259" s="83"/>
      <c r="H259" s="83"/>
      <c r="I259" s="83"/>
      <c r="J259" s="83"/>
      <c r="K259" s="68">
        <v>2804</v>
      </c>
      <c r="L259" s="68">
        <v>792</v>
      </c>
      <c r="M259" s="69">
        <v>0</v>
      </c>
      <c r="N259" s="70">
        <v>0</v>
      </c>
      <c r="O259" s="8"/>
      <c r="P259" s="8"/>
    </row>
    <row r="260" spans="1:16" ht="22.5" customHeight="1">
      <c r="A260" s="15"/>
      <c r="B260" s="15"/>
      <c r="C260" s="15"/>
      <c r="D260" s="15"/>
      <c r="E260" s="59"/>
      <c r="F260" s="11" t="s">
        <v>277</v>
      </c>
      <c r="G260" s="83"/>
      <c r="H260" s="83"/>
      <c r="I260" s="83"/>
      <c r="J260" s="83"/>
      <c r="K260" s="68">
        <v>2804</v>
      </c>
      <c r="L260" s="68">
        <v>3167</v>
      </c>
      <c r="M260" s="69">
        <v>0</v>
      </c>
      <c r="N260" s="70">
        <v>0</v>
      </c>
      <c r="O260" s="8"/>
      <c r="P260" s="8"/>
    </row>
    <row r="261" spans="1:16" ht="22.5" customHeight="1">
      <c r="A261" s="15"/>
      <c r="B261" s="15"/>
      <c r="C261" s="15"/>
      <c r="D261" s="15"/>
      <c r="E261" s="59"/>
      <c r="F261" s="11" t="s">
        <v>278</v>
      </c>
      <c r="G261" s="83"/>
      <c r="H261" s="83"/>
      <c r="I261" s="83"/>
      <c r="J261" s="83"/>
      <c r="K261" s="68">
        <v>2804</v>
      </c>
      <c r="L261" s="68">
        <v>3167</v>
      </c>
      <c r="M261" s="69">
        <v>0</v>
      </c>
      <c r="N261" s="70">
        <v>0</v>
      </c>
      <c r="O261" s="8"/>
      <c r="P261" s="8"/>
    </row>
    <row r="262" spans="1:16" ht="22.5" customHeight="1">
      <c r="A262" s="15"/>
      <c r="B262" s="15"/>
      <c r="C262" s="15"/>
      <c r="D262" s="15"/>
      <c r="E262" s="59"/>
      <c r="F262" s="11" t="s">
        <v>279</v>
      </c>
      <c r="G262" s="83"/>
      <c r="H262" s="83"/>
      <c r="I262" s="83"/>
      <c r="J262" s="83"/>
      <c r="K262" s="68">
        <v>2804</v>
      </c>
      <c r="L262" s="68">
        <v>0</v>
      </c>
      <c r="M262" s="69">
        <v>0</v>
      </c>
      <c r="N262" s="70">
        <v>0</v>
      </c>
      <c r="O262" s="8"/>
      <c r="P262" s="8"/>
    </row>
    <row r="263" spans="1:16" ht="22.5" customHeight="1">
      <c r="A263" s="15"/>
      <c r="B263" s="15"/>
      <c r="C263" s="15"/>
      <c r="D263" s="15"/>
      <c r="E263" s="59"/>
      <c r="F263" s="11" t="s">
        <v>280</v>
      </c>
      <c r="G263" s="83"/>
      <c r="H263" s="83"/>
      <c r="I263" s="83"/>
      <c r="J263" s="83"/>
      <c r="K263" s="68">
        <v>2804</v>
      </c>
      <c r="L263" s="68">
        <v>2502</v>
      </c>
      <c r="M263" s="69">
        <v>0</v>
      </c>
      <c r="N263" s="70">
        <v>0</v>
      </c>
      <c r="O263" s="8"/>
      <c r="P263" s="8"/>
    </row>
    <row r="264" spans="1:16" s="57" customFormat="1" ht="12.75">
      <c r="A264" s="15"/>
      <c r="B264" s="15"/>
      <c r="C264" s="16"/>
      <c r="D264" s="16"/>
      <c r="E264" s="16"/>
      <c r="F264" s="17" t="s">
        <v>282</v>
      </c>
      <c r="G264" s="80">
        <f>SUM(G265:G294)</f>
        <v>117080306</v>
      </c>
      <c r="H264" s="80">
        <f>SUM(H265:H294)</f>
        <v>117094230</v>
      </c>
      <c r="I264" s="80">
        <f>SUM(I265:I294)</f>
        <v>27031137.470000003</v>
      </c>
      <c r="J264" s="80">
        <v>23.08</v>
      </c>
      <c r="K264" s="75"/>
      <c r="L264" s="75"/>
      <c r="M264" s="77"/>
      <c r="N264" s="78"/>
      <c r="O264" s="7"/>
      <c r="P264" s="7"/>
    </row>
    <row r="265" spans="1:16" ht="22.5" customHeight="1">
      <c r="A265" s="16" t="s">
        <v>281</v>
      </c>
      <c r="B265" s="15" t="s">
        <v>363</v>
      </c>
      <c r="C265" s="15" t="s">
        <v>33</v>
      </c>
      <c r="D265" s="59" t="s">
        <v>32</v>
      </c>
      <c r="E265" s="59" t="s">
        <v>33</v>
      </c>
      <c r="F265" s="9" t="s">
        <v>283</v>
      </c>
      <c r="G265" s="84">
        <v>13028758</v>
      </c>
      <c r="H265" s="84">
        <v>14375389</v>
      </c>
      <c r="I265" s="84">
        <v>4163754.59</v>
      </c>
      <c r="J265" s="85">
        <v>28.96</v>
      </c>
      <c r="K265" s="89"/>
      <c r="L265" s="66"/>
      <c r="M265" s="74"/>
      <c r="N265" s="74"/>
      <c r="O265" s="10"/>
      <c r="P265" s="10"/>
    </row>
    <row r="266" spans="1:16" ht="22.5" customHeight="1">
      <c r="A266" s="15"/>
      <c r="B266" s="15"/>
      <c r="C266" s="15" t="s">
        <v>360</v>
      </c>
      <c r="D266" s="15"/>
      <c r="E266" s="59"/>
      <c r="F266" s="11" t="s">
        <v>284</v>
      </c>
      <c r="G266" s="83"/>
      <c r="H266" s="83"/>
      <c r="I266" s="83"/>
      <c r="J266" s="83"/>
      <c r="K266" s="90">
        <v>22</v>
      </c>
      <c r="L266" s="68">
        <v>26</v>
      </c>
      <c r="M266" s="69">
        <v>3</v>
      </c>
      <c r="N266" s="70">
        <v>11.54</v>
      </c>
      <c r="O266" s="8"/>
      <c r="P266" s="8"/>
    </row>
    <row r="267" spans="1:16" ht="22.5" customHeight="1">
      <c r="A267" s="15"/>
      <c r="B267" s="15"/>
      <c r="C267" s="15"/>
      <c r="D267" s="15"/>
      <c r="E267" s="59"/>
      <c r="F267" s="11" t="s">
        <v>284</v>
      </c>
      <c r="G267" s="83"/>
      <c r="H267" s="83"/>
      <c r="I267" s="83"/>
      <c r="J267" s="83"/>
      <c r="K267" s="90">
        <v>22</v>
      </c>
      <c r="L267" s="68">
        <v>26</v>
      </c>
      <c r="M267" s="69">
        <v>3</v>
      </c>
      <c r="N267" s="70">
        <v>11.54</v>
      </c>
      <c r="O267" s="8"/>
      <c r="P267" s="8"/>
    </row>
    <row r="268" spans="1:16" ht="22.5" customHeight="1">
      <c r="A268" s="16" t="s">
        <v>281</v>
      </c>
      <c r="B268" s="15" t="s">
        <v>363</v>
      </c>
      <c r="C268" s="15" t="s">
        <v>33</v>
      </c>
      <c r="D268" s="59" t="s">
        <v>38</v>
      </c>
      <c r="E268" s="59" t="s">
        <v>33</v>
      </c>
      <c r="F268" s="11" t="s">
        <v>286</v>
      </c>
      <c r="G268" s="84">
        <v>61048449</v>
      </c>
      <c r="H268" s="84">
        <v>70901434</v>
      </c>
      <c r="I268" s="84">
        <v>17458996.91</v>
      </c>
      <c r="J268" s="85">
        <v>24.62</v>
      </c>
      <c r="K268" s="89"/>
      <c r="L268" s="66"/>
      <c r="M268" s="66"/>
      <c r="N268" s="66"/>
      <c r="O268" s="10"/>
      <c r="P268" s="10"/>
    </row>
    <row r="269" spans="1:16" ht="22.5" customHeight="1">
      <c r="A269" s="15"/>
      <c r="B269" s="15"/>
      <c r="C269" s="15"/>
      <c r="D269" s="15"/>
      <c r="E269" s="59"/>
      <c r="F269" s="11" t="s">
        <v>287</v>
      </c>
      <c r="G269" s="83"/>
      <c r="H269" s="83"/>
      <c r="I269" s="83"/>
      <c r="J269" s="83"/>
      <c r="K269" s="90">
        <v>31044</v>
      </c>
      <c r="L269" s="68">
        <v>27466</v>
      </c>
      <c r="M269" s="69">
        <v>6906</v>
      </c>
      <c r="N269" s="70">
        <v>25.14</v>
      </c>
      <c r="O269" s="8"/>
      <c r="P269" s="8"/>
    </row>
    <row r="270" spans="1:16" ht="22.5" customHeight="1">
      <c r="A270" s="15"/>
      <c r="B270" s="15"/>
      <c r="C270" s="15"/>
      <c r="D270" s="15"/>
      <c r="E270" s="59"/>
      <c r="F270" s="11" t="s">
        <v>288</v>
      </c>
      <c r="G270" s="83"/>
      <c r="H270" s="83"/>
      <c r="I270" s="83"/>
      <c r="J270" s="83"/>
      <c r="K270" s="90">
        <v>30902</v>
      </c>
      <c r="L270" s="68">
        <v>27324</v>
      </c>
      <c r="M270" s="69">
        <v>6906</v>
      </c>
      <c r="N270" s="70">
        <v>25.27</v>
      </c>
      <c r="O270" s="8"/>
      <c r="P270" s="8"/>
    </row>
    <row r="271" spans="1:16" ht="22.5" customHeight="1">
      <c r="A271" s="16" t="s">
        <v>281</v>
      </c>
      <c r="B271" s="15" t="s">
        <v>363</v>
      </c>
      <c r="C271" s="15" t="s">
        <v>33</v>
      </c>
      <c r="D271" s="59" t="s">
        <v>42</v>
      </c>
      <c r="E271" s="59" t="s">
        <v>33</v>
      </c>
      <c r="F271" s="11" t="s">
        <v>289</v>
      </c>
      <c r="G271" s="84">
        <v>9145897</v>
      </c>
      <c r="H271" s="84">
        <v>7823061</v>
      </c>
      <c r="I271" s="84">
        <v>1441746.16</v>
      </c>
      <c r="J271" s="85">
        <v>18.43</v>
      </c>
      <c r="K271" s="88"/>
      <c r="L271" s="66"/>
      <c r="M271" s="66"/>
      <c r="N271" s="66"/>
      <c r="O271" s="10"/>
      <c r="P271" s="10"/>
    </row>
    <row r="272" spans="1:16" ht="22.5" customHeight="1">
      <c r="A272" s="15"/>
      <c r="B272" s="15"/>
      <c r="C272" s="15"/>
      <c r="D272" s="15"/>
      <c r="E272" s="59"/>
      <c r="F272" s="11" t="s">
        <v>290</v>
      </c>
      <c r="G272" s="83"/>
      <c r="H272" s="83"/>
      <c r="I272" s="83"/>
      <c r="J272" s="83"/>
      <c r="K272" s="90">
        <v>6102</v>
      </c>
      <c r="L272" s="68">
        <v>5453</v>
      </c>
      <c r="M272" s="69">
        <v>1053</v>
      </c>
      <c r="N272" s="70">
        <v>19.31</v>
      </c>
      <c r="O272" s="8"/>
      <c r="P272" s="8"/>
    </row>
    <row r="273" spans="1:16" ht="22.5" customHeight="1">
      <c r="A273" s="15"/>
      <c r="B273" s="15"/>
      <c r="C273" s="15"/>
      <c r="D273" s="15"/>
      <c r="E273" s="59"/>
      <c r="F273" s="11" t="s">
        <v>291</v>
      </c>
      <c r="G273" s="83"/>
      <c r="H273" s="83"/>
      <c r="I273" s="83"/>
      <c r="J273" s="83"/>
      <c r="K273" s="90">
        <v>200</v>
      </c>
      <c r="L273" s="68">
        <v>200</v>
      </c>
      <c r="M273" s="69">
        <v>0</v>
      </c>
      <c r="N273" s="70">
        <v>0</v>
      </c>
      <c r="O273" s="8"/>
      <c r="P273" s="8"/>
    </row>
    <row r="274" spans="1:16" ht="22.5" customHeight="1">
      <c r="A274" s="15"/>
      <c r="B274" s="15"/>
      <c r="C274" s="15"/>
      <c r="D274" s="15"/>
      <c r="E274" s="59"/>
      <c r="F274" s="11" t="s">
        <v>290</v>
      </c>
      <c r="G274" s="83"/>
      <c r="H274" s="83"/>
      <c r="I274" s="83"/>
      <c r="J274" s="83"/>
      <c r="K274" s="90">
        <v>6101</v>
      </c>
      <c r="L274" s="68">
        <v>5452</v>
      </c>
      <c r="M274" s="69">
        <v>1053</v>
      </c>
      <c r="N274" s="70">
        <v>19.31</v>
      </c>
      <c r="O274" s="8"/>
      <c r="P274" s="8"/>
    </row>
    <row r="275" spans="1:16" ht="22.5" customHeight="1">
      <c r="A275" s="15"/>
      <c r="B275" s="15"/>
      <c r="C275" s="15"/>
      <c r="D275" s="15"/>
      <c r="E275" s="59"/>
      <c r="F275" s="11" t="s">
        <v>292</v>
      </c>
      <c r="G275" s="83"/>
      <c r="H275" s="83"/>
      <c r="I275" s="83"/>
      <c r="J275" s="83"/>
      <c r="K275" s="90">
        <v>7000</v>
      </c>
      <c r="L275" s="68">
        <v>5680</v>
      </c>
      <c r="M275" s="69">
        <v>0</v>
      </c>
      <c r="N275" s="70">
        <v>0</v>
      </c>
      <c r="O275" s="8"/>
      <c r="P275" s="8"/>
    </row>
    <row r="276" spans="1:16" ht="22.5" customHeight="1">
      <c r="A276" s="16" t="s">
        <v>281</v>
      </c>
      <c r="B276" s="15" t="s">
        <v>363</v>
      </c>
      <c r="C276" s="15" t="s">
        <v>33</v>
      </c>
      <c r="D276" s="59" t="s">
        <v>45</v>
      </c>
      <c r="E276" s="59" t="s">
        <v>33</v>
      </c>
      <c r="F276" s="11" t="s">
        <v>293</v>
      </c>
      <c r="G276" s="84">
        <v>15931982</v>
      </c>
      <c r="H276" s="84">
        <v>17167489</v>
      </c>
      <c r="I276" s="84">
        <v>3716381.1</v>
      </c>
      <c r="J276" s="85">
        <v>21.65</v>
      </c>
      <c r="K276" s="89"/>
      <c r="L276" s="66"/>
      <c r="M276" s="66"/>
      <c r="N276" s="66"/>
      <c r="O276" s="10"/>
      <c r="P276" s="10"/>
    </row>
    <row r="277" spans="1:16" ht="22.5" customHeight="1">
      <c r="A277" s="15"/>
      <c r="B277" s="15"/>
      <c r="C277" s="15"/>
      <c r="D277" s="15"/>
      <c r="E277" s="59"/>
      <c r="F277" s="11" t="s">
        <v>294</v>
      </c>
      <c r="G277" s="83"/>
      <c r="H277" s="83"/>
      <c r="I277" s="83"/>
      <c r="J277" s="83"/>
      <c r="K277" s="90">
        <v>38353</v>
      </c>
      <c r="L277" s="68">
        <v>34318</v>
      </c>
      <c r="M277" s="69">
        <v>5061</v>
      </c>
      <c r="N277" s="70">
        <v>14.75</v>
      </c>
      <c r="O277" s="8"/>
      <c r="P277" s="8"/>
    </row>
    <row r="278" spans="1:16" ht="22.5" customHeight="1">
      <c r="A278" s="15"/>
      <c r="B278" s="15"/>
      <c r="C278" s="15"/>
      <c r="D278" s="15"/>
      <c r="E278" s="59"/>
      <c r="F278" s="11" t="s">
        <v>295</v>
      </c>
      <c r="G278" s="83"/>
      <c r="H278" s="83"/>
      <c r="I278" s="83"/>
      <c r="J278" s="83"/>
      <c r="K278" s="90">
        <v>360</v>
      </c>
      <c r="L278" s="68">
        <v>360</v>
      </c>
      <c r="M278" s="69">
        <v>0</v>
      </c>
      <c r="N278" s="70">
        <v>0</v>
      </c>
      <c r="O278" s="8"/>
      <c r="P278" s="8"/>
    </row>
    <row r="279" spans="1:16" ht="22.5" customHeight="1">
      <c r="A279" s="15"/>
      <c r="B279" s="15"/>
      <c r="C279" s="15"/>
      <c r="D279" s="15"/>
      <c r="E279" s="59"/>
      <c r="F279" s="11" t="s">
        <v>296</v>
      </c>
      <c r="G279" s="83"/>
      <c r="H279" s="83"/>
      <c r="I279" s="83"/>
      <c r="J279" s="83"/>
      <c r="K279" s="90">
        <v>38347</v>
      </c>
      <c r="L279" s="68">
        <v>34313</v>
      </c>
      <c r="M279" s="69">
        <v>5061</v>
      </c>
      <c r="N279" s="70">
        <v>14.75</v>
      </c>
      <c r="O279" s="8"/>
      <c r="P279" s="8"/>
    </row>
    <row r="280" spans="1:16" ht="22.5" customHeight="1">
      <c r="A280" s="15"/>
      <c r="B280" s="15"/>
      <c r="C280" s="15"/>
      <c r="D280" s="15"/>
      <c r="E280" s="59"/>
      <c r="F280" s="11" t="s">
        <v>297</v>
      </c>
      <c r="G280" s="83"/>
      <c r="H280" s="83"/>
      <c r="I280" s="83"/>
      <c r="J280" s="83"/>
      <c r="K280" s="90">
        <v>230</v>
      </c>
      <c r="L280" s="68">
        <v>0</v>
      </c>
      <c r="M280" s="69">
        <v>0</v>
      </c>
      <c r="N280" s="70">
        <v>0</v>
      </c>
      <c r="O280" s="8"/>
      <c r="P280" s="8"/>
    </row>
    <row r="281" spans="1:16" ht="22.5" customHeight="1">
      <c r="A281" s="15"/>
      <c r="B281" s="15"/>
      <c r="C281" s="15"/>
      <c r="D281" s="15"/>
      <c r="E281" s="59"/>
      <c r="F281" s="9" t="s">
        <v>298</v>
      </c>
      <c r="G281" s="83"/>
      <c r="H281" s="83"/>
      <c r="I281" s="83"/>
      <c r="J281" s="83"/>
      <c r="K281" s="90">
        <v>100</v>
      </c>
      <c r="L281" s="68">
        <v>0</v>
      </c>
      <c r="M281" s="69">
        <v>0</v>
      </c>
      <c r="N281" s="70">
        <v>0</v>
      </c>
      <c r="O281" s="8"/>
      <c r="P281" s="8"/>
    </row>
    <row r="282" spans="1:16" ht="22.5" customHeight="1">
      <c r="A282" s="16" t="s">
        <v>281</v>
      </c>
      <c r="B282" s="15" t="s">
        <v>363</v>
      </c>
      <c r="C282" s="15" t="s">
        <v>33</v>
      </c>
      <c r="D282" s="59" t="s">
        <v>100</v>
      </c>
      <c r="E282" s="59" t="s">
        <v>33</v>
      </c>
      <c r="F282" s="9" t="s">
        <v>299</v>
      </c>
      <c r="G282" s="84">
        <v>1212775</v>
      </c>
      <c r="H282" s="84">
        <v>272000</v>
      </c>
      <c r="I282" s="84">
        <v>0</v>
      </c>
      <c r="J282" s="85">
        <v>0</v>
      </c>
      <c r="K282" s="89"/>
      <c r="L282" s="66"/>
      <c r="M282" s="66"/>
      <c r="N282" s="66"/>
      <c r="O282" s="10"/>
      <c r="P282" s="10"/>
    </row>
    <row r="283" spans="1:16" ht="22.5" customHeight="1">
      <c r="A283" s="15"/>
      <c r="B283" s="15"/>
      <c r="C283" s="15"/>
      <c r="D283" s="15"/>
      <c r="E283" s="59"/>
      <c r="F283" s="11" t="s">
        <v>300</v>
      </c>
      <c r="G283" s="83"/>
      <c r="H283" s="83"/>
      <c r="I283" s="83"/>
      <c r="J283" s="83"/>
      <c r="K283" s="90">
        <v>1795</v>
      </c>
      <c r="L283" s="68">
        <v>420</v>
      </c>
      <c r="M283" s="69">
        <v>0</v>
      </c>
      <c r="N283" s="70">
        <v>0</v>
      </c>
      <c r="O283" s="8"/>
      <c r="P283" s="8"/>
    </row>
    <row r="284" spans="1:16" ht="22.5" customHeight="1">
      <c r="A284" s="15"/>
      <c r="B284" s="15"/>
      <c r="C284" s="15"/>
      <c r="D284" s="15"/>
      <c r="E284" s="59"/>
      <c r="F284" s="11" t="s">
        <v>301</v>
      </c>
      <c r="G284" s="83"/>
      <c r="H284" s="83"/>
      <c r="I284" s="83"/>
      <c r="J284" s="83"/>
      <c r="K284" s="90">
        <v>1795</v>
      </c>
      <c r="L284" s="68">
        <v>420</v>
      </c>
      <c r="M284" s="69">
        <v>0</v>
      </c>
      <c r="N284" s="70">
        <v>0</v>
      </c>
      <c r="O284" s="8"/>
      <c r="P284" s="8"/>
    </row>
    <row r="285" spans="1:16" ht="22.5" customHeight="1">
      <c r="A285" s="16" t="s">
        <v>281</v>
      </c>
      <c r="B285" s="15" t="s">
        <v>363</v>
      </c>
      <c r="C285" s="15" t="s">
        <v>33</v>
      </c>
      <c r="D285" s="59" t="s">
        <v>182</v>
      </c>
      <c r="E285" s="59" t="s">
        <v>33</v>
      </c>
      <c r="F285" s="9" t="s">
        <v>302</v>
      </c>
      <c r="G285" s="84">
        <v>3438895</v>
      </c>
      <c r="H285" s="84">
        <v>54712</v>
      </c>
      <c r="I285" s="84">
        <v>0</v>
      </c>
      <c r="J285" s="85">
        <v>0</v>
      </c>
      <c r="K285" s="89"/>
      <c r="L285" s="66"/>
      <c r="M285" s="66"/>
      <c r="N285" s="66"/>
      <c r="O285" s="10"/>
      <c r="P285" s="10"/>
    </row>
    <row r="286" spans="1:16" ht="22.5" customHeight="1">
      <c r="A286" s="15"/>
      <c r="B286" s="15"/>
      <c r="C286" s="15"/>
      <c r="D286" s="15"/>
      <c r="E286" s="59"/>
      <c r="F286" s="11" t="s">
        <v>303</v>
      </c>
      <c r="G286" s="83"/>
      <c r="H286" s="83"/>
      <c r="I286" s="83"/>
      <c r="J286" s="83"/>
      <c r="K286" s="90">
        <v>575</v>
      </c>
      <c r="L286" s="68">
        <v>92</v>
      </c>
      <c r="M286" s="69">
        <v>0</v>
      </c>
      <c r="N286" s="70">
        <v>0</v>
      </c>
      <c r="O286" s="8"/>
      <c r="P286" s="8"/>
    </row>
    <row r="287" spans="1:16" ht="22.5" customHeight="1">
      <c r="A287" s="15"/>
      <c r="B287" s="15"/>
      <c r="C287" s="15"/>
      <c r="D287" s="15"/>
      <c r="E287" s="59"/>
      <c r="F287" s="11" t="s">
        <v>304</v>
      </c>
      <c r="G287" s="83"/>
      <c r="H287" s="83"/>
      <c r="I287" s="83"/>
      <c r="J287" s="83"/>
      <c r="K287" s="90">
        <v>575</v>
      </c>
      <c r="L287" s="68">
        <v>92</v>
      </c>
      <c r="M287" s="69">
        <v>0</v>
      </c>
      <c r="N287" s="70">
        <v>0</v>
      </c>
      <c r="O287" s="8"/>
      <c r="P287" s="8"/>
    </row>
    <row r="288" spans="1:16" ht="22.5" customHeight="1">
      <c r="A288" s="16" t="s">
        <v>281</v>
      </c>
      <c r="B288" s="15" t="s">
        <v>363</v>
      </c>
      <c r="C288" s="15" t="s">
        <v>33</v>
      </c>
      <c r="D288" s="59" t="s">
        <v>64</v>
      </c>
      <c r="E288" s="59" t="s">
        <v>33</v>
      </c>
      <c r="F288" s="9" t="s">
        <v>305</v>
      </c>
      <c r="G288" s="84">
        <v>4920000</v>
      </c>
      <c r="H288" s="84">
        <v>1413060</v>
      </c>
      <c r="I288" s="84">
        <v>0</v>
      </c>
      <c r="J288" s="85">
        <v>0</v>
      </c>
      <c r="K288" s="89"/>
      <c r="L288" s="66"/>
      <c r="M288" s="66"/>
      <c r="N288" s="66"/>
      <c r="O288" s="10"/>
      <c r="P288" s="10"/>
    </row>
    <row r="289" spans="1:16" ht="22.5" customHeight="1">
      <c r="A289" s="15"/>
      <c r="B289" s="15"/>
      <c r="C289" s="15"/>
      <c r="D289" s="15"/>
      <c r="E289" s="59"/>
      <c r="F289" s="9" t="s">
        <v>306</v>
      </c>
      <c r="G289" s="83"/>
      <c r="H289" s="83"/>
      <c r="I289" s="83"/>
      <c r="J289" s="83"/>
      <c r="K289" s="90">
        <v>6000</v>
      </c>
      <c r="L289" s="68">
        <v>5000</v>
      </c>
      <c r="M289" s="69">
        <v>0</v>
      </c>
      <c r="N289" s="70">
        <v>0</v>
      </c>
      <c r="O289" s="8"/>
      <c r="P289" s="8"/>
    </row>
    <row r="290" spans="1:16" ht="22.5" customHeight="1">
      <c r="A290" s="15"/>
      <c r="B290" s="15"/>
      <c r="C290" s="15"/>
      <c r="D290" s="15"/>
      <c r="E290" s="59"/>
      <c r="F290" s="11" t="s">
        <v>307</v>
      </c>
      <c r="G290" s="83"/>
      <c r="H290" s="83"/>
      <c r="I290" s="83"/>
      <c r="J290" s="83"/>
      <c r="K290" s="90">
        <v>6000</v>
      </c>
      <c r="L290" s="68">
        <v>5000</v>
      </c>
      <c r="M290" s="69">
        <v>0</v>
      </c>
      <c r="N290" s="70">
        <v>0</v>
      </c>
      <c r="O290" s="8"/>
      <c r="P290" s="8"/>
    </row>
    <row r="291" spans="1:16" ht="22.5" customHeight="1">
      <c r="A291" s="15"/>
      <c r="B291" s="15"/>
      <c r="C291" s="15"/>
      <c r="D291" s="15"/>
      <c r="E291" s="59"/>
      <c r="F291" s="11" t="s">
        <v>308</v>
      </c>
      <c r="G291" s="83"/>
      <c r="H291" s="83"/>
      <c r="I291" s="83"/>
      <c r="J291" s="83"/>
      <c r="K291" s="90">
        <v>200</v>
      </c>
      <c r="L291" s="68">
        <v>0</v>
      </c>
      <c r="M291" s="69">
        <v>0</v>
      </c>
      <c r="N291" s="70">
        <v>0</v>
      </c>
      <c r="O291" s="8"/>
      <c r="P291" s="8"/>
    </row>
    <row r="292" spans="1:16" ht="22.5" customHeight="1">
      <c r="A292" s="16" t="s">
        <v>281</v>
      </c>
      <c r="B292" s="15" t="s">
        <v>363</v>
      </c>
      <c r="C292" s="15" t="s">
        <v>33</v>
      </c>
      <c r="D292" s="59" t="s">
        <v>69</v>
      </c>
      <c r="E292" s="59" t="s">
        <v>33</v>
      </c>
      <c r="F292" s="9" t="s">
        <v>309</v>
      </c>
      <c r="G292" s="84">
        <v>8353550</v>
      </c>
      <c r="H292" s="84">
        <v>5087085</v>
      </c>
      <c r="I292" s="84">
        <v>250258.71</v>
      </c>
      <c r="J292" s="85">
        <v>4.92</v>
      </c>
      <c r="K292" s="89"/>
      <c r="L292" s="66"/>
      <c r="M292" s="66"/>
      <c r="N292" s="66"/>
      <c r="O292" s="10"/>
      <c r="P292" s="10"/>
    </row>
    <row r="293" spans="1:16" ht="22.5" customHeight="1">
      <c r="A293" s="15"/>
      <c r="B293" s="15"/>
      <c r="C293" s="15"/>
      <c r="D293" s="15"/>
      <c r="E293" s="59"/>
      <c r="F293" s="11" t="s">
        <v>310</v>
      </c>
      <c r="G293" s="79"/>
      <c r="H293" s="79"/>
      <c r="I293" s="79"/>
      <c r="J293" s="79"/>
      <c r="K293" s="68">
        <v>5000</v>
      </c>
      <c r="L293" s="68">
        <v>5000</v>
      </c>
      <c r="M293" s="69">
        <v>0</v>
      </c>
      <c r="N293" s="70">
        <v>0</v>
      </c>
      <c r="O293" s="8"/>
      <c r="P293" s="8"/>
    </row>
    <row r="294" spans="1:16" ht="22.5" customHeight="1">
      <c r="A294" s="15"/>
      <c r="B294" s="15"/>
      <c r="C294" s="15"/>
      <c r="D294" s="15"/>
      <c r="E294" s="59"/>
      <c r="F294" s="11" t="s">
        <v>311</v>
      </c>
      <c r="G294" s="79"/>
      <c r="H294" s="79"/>
      <c r="I294" s="79"/>
      <c r="J294" s="79"/>
      <c r="K294" s="68">
        <v>5000</v>
      </c>
      <c r="L294" s="68">
        <v>5000</v>
      </c>
      <c r="M294" s="69">
        <v>0</v>
      </c>
      <c r="N294" s="70">
        <v>0</v>
      </c>
      <c r="O294" s="8"/>
      <c r="P294" s="8"/>
    </row>
    <row r="295" spans="1:16" s="57" customFormat="1" ht="12.75">
      <c r="A295" s="15"/>
      <c r="B295" s="15"/>
      <c r="C295" s="16"/>
      <c r="D295" s="16"/>
      <c r="E295" s="16"/>
      <c r="F295" s="17" t="s">
        <v>313</v>
      </c>
      <c r="G295" s="80">
        <f>+G296</f>
        <v>3363830</v>
      </c>
      <c r="H295" s="80">
        <f>+H296</f>
        <v>12818920</v>
      </c>
      <c r="I295" s="80">
        <f>+I296</f>
        <v>2510039.83</v>
      </c>
      <c r="J295" s="80">
        <f>+J296</f>
        <v>19.58</v>
      </c>
      <c r="K295" s="75"/>
      <c r="L295" s="75"/>
      <c r="M295" s="75"/>
      <c r="N295" s="76"/>
      <c r="O295" s="7"/>
      <c r="P295" s="7"/>
    </row>
    <row r="296" spans="1:16" ht="22.5" customHeight="1">
      <c r="A296" s="16" t="s">
        <v>312</v>
      </c>
      <c r="B296" s="15" t="s">
        <v>363</v>
      </c>
      <c r="C296" s="15" t="s">
        <v>33</v>
      </c>
      <c r="D296" s="59" t="s">
        <v>32</v>
      </c>
      <c r="E296" s="59" t="s">
        <v>33</v>
      </c>
      <c r="F296" s="9" t="s">
        <v>314</v>
      </c>
      <c r="G296" s="84">
        <v>3363830</v>
      </c>
      <c r="H296" s="84">
        <v>12818920</v>
      </c>
      <c r="I296" s="84">
        <v>2510039.83</v>
      </c>
      <c r="J296" s="85">
        <v>19.58</v>
      </c>
      <c r="K296" s="66"/>
      <c r="L296" s="66"/>
      <c r="M296" s="66"/>
      <c r="N296" s="66"/>
      <c r="O296" s="10"/>
      <c r="P296" s="10"/>
    </row>
    <row r="297" spans="1:16" ht="22.5" customHeight="1">
      <c r="A297" s="15"/>
      <c r="B297" s="15"/>
      <c r="C297" s="15"/>
      <c r="D297" s="15"/>
      <c r="E297" s="59"/>
      <c r="F297" s="9" t="s">
        <v>315</v>
      </c>
      <c r="G297" s="79"/>
      <c r="H297" s="79"/>
      <c r="I297" s="79"/>
      <c r="J297" s="79"/>
      <c r="K297" s="68">
        <v>4225</v>
      </c>
      <c r="L297" s="68">
        <v>4246</v>
      </c>
      <c r="M297" s="69">
        <v>15</v>
      </c>
      <c r="N297" s="70">
        <v>0.35</v>
      </c>
      <c r="O297" s="8"/>
      <c r="P297" s="8"/>
    </row>
    <row r="298" spans="1:16" ht="22.5" customHeight="1">
      <c r="A298" s="15"/>
      <c r="B298" s="15"/>
      <c r="C298" s="15"/>
      <c r="D298" s="15"/>
      <c r="E298" s="59"/>
      <c r="F298" s="9" t="s">
        <v>316</v>
      </c>
      <c r="G298" s="79"/>
      <c r="H298" s="79"/>
      <c r="I298" s="79"/>
      <c r="J298" s="79"/>
      <c r="K298" s="68">
        <v>4100</v>
      </c>
      <c r="L298" s="68">
        <v>4100</v>
      </c>
      <c r="M298" s="69">
        <v>0</v>
      </c>
      <c r="N298" s="70">
        <v>0</v>
      </c>
      <c r="O298" s="8"/>
      <c r="P298" s="8"/>
    </row>
    <row r="299" spans="1:16" ht="22.5" customHeight="1">
      <c r="A299" s="15"/>
      <c r="B299" s="15"/>
      <c r="C299" s="15"/>
      <c r="D299" s="15"/>
      <c r="E299" s="59"/>
      <c r="F299" s="11" t="s">
        <v>317</v>
      </c>
      <c r="G299" s="79"/>
      <c r="H299" s="79"/>
      <c r="I299" s="79"/>
      <c r="J299" s="79"/>
      <c r="K299" s="68">
        <v>125</v>
      </c>
      <c r="L299" s="68">
        <v>146</v>
      </c>
      <c r="M299" s="69">
        <v>15</v>
      </c>
      <c r="N299" s="70">
        <v>10.27</v>
      </c>
      <c r="O299" s="8"/>
      <c r="P299" s="8"/>
    </row>
    <row r="300" spans="1:16" ht="22.5" customHeight="1">
      <c r="A300" s="15"/>
      <c r="B300" s="15"/>
      <c r="C300" s="15"/>
      <c r="D300" s="15"/>
      <c r="E300" s="59"/>
      <c r="F300" s="91" t="s">
        <v>319</v>
      </c>
      <c r="G300" s="80">
        <f>+G301+G304+G307</f>
        <v>1879163000</v>
      </c>
      <c r="H300" s="80">
        <f>+H301+H304+H307</f>
        <v>1879163000</v>
      </c>
      <c r="I300" s="80">
        <f>+I301+I304+I307</f>
        <v>907854530.79</v>
      </c>
      <c r="J300" s="80">
        <v>48.31</v>
      </c>
      <c r="K300" s="68"/>
      <c r="L300" s="68"/>
      <c r="M300" s="69"/>
      <c r="N300" s="70"/>
      <c r="O300" s="8"/>
      <c r="P300" s="8"/>
    </row>
    <row r="301" spans="1:16" ht="22.5" customHeight="1">
      <c r="A301" s="16" t="s">
        <v>318</v>
      </c>
      <c r="B301" s="15" t="s">
        <v>363</v>
      </c>
      <c r="C301" s="15" t="s">
        <v>33</v>
      </c>
      <c r="D301" s="59" t="s">
        <v>32</v>
      </c>
      <c r="E301" s="59" t="s">
        <v>33</v>
      </c>
      <c r="F301" s="93" t="s">
        <v>320</v>
      </c>
      <c r="G301" s="84">
        <v>10000000</v>
      </c>
      <c r="H301" s="84">
        <v>10000000</v>
      </c>
      <c r="I301" s="84">
        <v>123562.5</v>
      </c>
      <c r="J301" s="85">
        <v>1.24</v>
      </c>
      <c r="K301" s="66"/>
      <c r="L301" s="66"/>
      <c r="M301" s="66"/>
      <c r="N301" s="66"/>
      <c r="O301" s="10"/>
      <c r="P301" s="10"/>
    </row>
    <row r="302" spans="1:16" ht="22.5" customHeight="1">
      <c r="A302" s="15"/>
      <c r="B302" s="15"/>
      <c r="C302" s="15"/>
      <c r="D302" s="15"/>
      <c r="E302" s="59"/>
      <c r="F302" s="93" t="s">
        <v>321</v>
      </c>
      <c r="G302" s="83"/>
      <c r="H302" s="83"/>
      <c r="I302" s="83"/>
      <c r="J302" s="83"/>
      <c r="K302" s="68">
        <v>123901</v>
      </c>
      <c r="L302" s="68">
        <v>347053</v>
      </c>
      <c r="M302" s="69">
        <v>2620</v>
      </c>
      <c r="N302" s="70">
        <v>0.75</v>
      </c>
      <c r="O302" s="8"/>
      <c r="P302" s="8"/>
    </row>
    <row r="303" spans="1:16" ht="22.5" customHeight="1">
      <c r="A303" s="15"/>
      <c r="B303" s="15"/>
      <c r="C303" s="15"/>
      <c r="D303" s="15"/>
      <c r="E303" s="59"/>
      <c r="F303" s="94" t="s">
        <v>322</v>
      </c>
      <c r="G303" s="83"/>
      <c r="H303" s="83"/>
      <c r="I303" s="83"/>
      <c r="J303" s="83"/>
      <c r="K303" s="68">
        <v>123901</v>
      </c>
      <c r="L303" s="68">
        <v>347053</v>
      </c>
      <c r="M303" s="69">
        <v>2620</v>
      </c>
      <c r="N303" s="70">
        <v>0.75</v>
      </c>
      <c r="O303" s="8"/>
      <c r="P303" s="8"/>
    </row>
    <row r="304" spans="1:16" ht="22.5" customHeight="1">
      <c r="A304" s="16" t="s">
        <v>318</v>
      </c>
      <c r="B304" s="15" t="s">
        <v>363</v>
      </c>
      <c r="C304" s="15" t="s">
        <v>33</v>
      </c>
      <c r="D304" s="59" t="s">
        <v>38</v>
      </c>
      <c r="E304" s="59" t="s">
        <v>33</v>
      </c>
      <c r="F304" s="93" t="s">
        <v>323</v>
      </c>
      <c r="G304" s="84">
        <v>473310720</v>
      </c>
      <c r="H304" s="84">
        <v>393075904</v>
      </c>
      <c r="I304" s="84">
        <v>175442974.26</v>
      </c>
      <c r="J304" s="85">
        <v>44.63</v>
      </c>
      <c r="K304" s="66"/>
      <c r="L304" s="66"/>
      <c r="M304" s="66"/>
      <c r="N304" s="66"/>
      <c r="O304" s="10"/>
      <c r="P304" s="10"/>
    </row>
    <row r="305" spans="1:16" ht="22.5" customHeight="1">
      <c r="A305" s="15"/>
      <c r="B305" s="15"/>
      <c r="C305" s="15"/>
      <c r="D305" s="15"/>
      <c r="E305" s="59"/>
      <c r="F305" s="94" t="s">
        <v>324</v>
      </c>
      <c r="G305" s="83"/>
      <c r="H305" s="83"/>
      <c r="I305" s="83"/>
      <c r="J305" s="83"/>
      <c r="K305" s="68">
        <v>527385</v>
      </c>
      <c r="L305" s="68">
        <v>479973</v>
      </c>
      <c r="M305" s="69">
        <v>145791</v>
      </c>
      <c r="N305" s="70">
        <v>30.37</v>
      </c>
      <c r="O305" s="8"/>
      <c r="P305" s="8"/>
    </row>
    <row r="306" spans="1:16" ht="22.5" customHeight="1">
      <c r="A306" s="15"/>
      <c r="B306" s="15"/>
      <c r="C306" s="15"/>
      <c r="D306" s="15"/>
      <c r="E306" s="59"/>
      <c r="F306" s="94" t="s">
        <v>325</v>
      </c>
      <c r="G306" s="83"/>
      <c r="H306" s="83"/>
      <c r="I306" s="83"/>
      <c r="J306" s="83"/>
      <c r="K306" s="68">
        <v>527385</v>
      </c>
      <c r="L306" s="68">
        <v>479973</v>
      </c>
      <c r="M306" s="69">
        <v>145891</v>
      </c>
      <c r="N306" s="70">
        <v>30.4</v>
      </c>
      <c r="O306" s="8"/>
      <c r="P306" s="8"/>
    </row>
    <row r="307" spans="1:16" ht="22.5" customHeight="1">
      <c r="A307" s="16" t="s">
        <v>318</v>
      </c>
      <c r="B307" s="15" t="s">
        <v>363</v>
      </c>
      <c r="C307" s="15" t="s">
        <v>33</v>
      </c>
      <c r="D307" s="59" t="s">
        <v>42</v>
      </c>
      <c r="E307" s="59" t="s">
        <v>33</v>
      </c>
      <c r="F307" s="93" t="s">
        <v>326</v>
      </c>
      <c r="G307" s="84">
        <v>1395852280</v>
      </c>
      <c r="H307" s="84">
        <v>1476087096</v>
      </c>
      <c r="I307" s="84">
        <v>732287994.03</v>
      </c>
      <c r="J307" s="85">
        <v>49.61</v>
      </c>
      <c r="K307" s="66"/>
      <c r="L307" s="66"/>
      <c r="M307" s="66"/>
      <c r="N307" s="66"/>
      <c r="O307" s="10"/>
      <c r="P307" s="10"/>
    </row>
    <row r="308" spans="1:16" ht="22.5" customHeight="1">
      <c r="A308" s="15"/>
      <c r="B308" s="15"/>
      <c r="C308" s="15"/>
      <c r="D308" s="15"/>
      <c r="E308" s="59"/>
      <c r="F308" s="94" t="s">
        <v>327</v>
      </c>
      <c r="G308" s="79"/>
      <c r="H308" s="79"/>
      <c r="I308" s="79"/>
      <c r="J308" s="79"/>
      <c r="K308" s="68">
        <v>2068657</v>
      </c>
      <c r="L308" s="68">
        <v>2035890</v>
      </c>
      <c r="M308" s="69">
        <v>782291</v>
      </c>
      <c r="N308" s="70">
        <v>38.43</v>
      </c>
      <c r="O308" s="8"/>
      <c r="P308" s="8"/>
    </row>
    <row r="309" spans="1:16" ht="22.5" customHeight="1">
      <c r="A309" s="15"/>
      <c r="B309" s="15"/>
      <c r="C309" s="15"/>
      <c r="D309" s="15"/>
      <c r="E309" s="59"/>
      <c r="F309" s="94" t="s">
        <v>328</v>
      </c>
      <c r="G309" s="79"/>
      <c r="H309" s="79"/>
      <c r="I309" s="79"/>
      <c r="J309" s="79"/>
      <c r="K309" s="68">
        <v>2068657</v>
      </c>
      <c r="L309" s="68">
        <v>2035890</v>
      </c>
      <c r="M309" s="69">
        <v>784658</v>
      </c>
      <c r="N309" s="70">
        <v>38.54</v>
      </c>
      <c r="O309" s="8"/>
      <c r="P309" s="8"/>
    </row>
    <row r="310" spans="1:16" ht="22.5" customHeight="1">
      <c r="A310" s="15"/>
      <c r="B310" s="15"/>
      <c r="C310" s="15"/>
      <c r="D310" s="15"/>
      <c r="E310" s="59"/>
      <c r="F310" s="91" t="s">
        <v>383</v>
      </c>
      <c r="G310" s="80">
        <f>+G311</f>
        <v>0</v>
      </c>
      <c r="H310" s="80">
        <f>+H311</f>
        <v>28000706</v>
      </c>
      <c r="I310" s="80">
        <f>+I311</f>
        <v>8449919.06</v>
      </c>
      <c r="J310" s="80">
        <f>+J311</f>
        <v>30.18</v>
      </c>
      <c r="K310" s="68"/>
      <c r="L310" s="68"/>
      <c r="M310" s="69"/>
      <c r="N310" s="70"/>
      <c r="O310" s="8"/>
      <c r="P310" s="8"/>
    </row>
    <row r="311" spans="1:16" ht="22.5" customHeight="1">
      <c r="A311" s="16" t="s">
        <v>381</v>
      </c>
      <c r="B311" s="15" t="s">
        <v>382</v>
      </c>
      <c r="C311" s="15" t="s">
        <v>33</v>
      </c>
      <c r="D311" s="59" t="s">
        <v>32</v>
      </c>
      <c r="E311" s="59" t="s">
        <v>33</v>
      </c>
      <c r="F311" s="92" t="s">
        <v>370</v>
      </c>
      <c r="G311" s="84">
        <v>0</v>
      </c>
      <c r="H311" s="84">
        <v>28000706</v>
      </c>
      <c r="I311" s="84">
        <v>8449919.06</v>
      </c>
      <c r="J311" s="85">
        <v>30.18</v>
      </c>
      <c r="K311" s="66"/>
      <c r="L311" s="66"/>
      <c r="M311" s="66"/>
      <c r="N311" s="66"/>
      <c r="O311" s="10"/>
      <c r="P311" s="10"/>
    </row>
    <row r="312" spans="1:16" ht="22.5" customHeight="1">
      <c r="A312" s="15"/>
      <c r="B312" s="15"/>
      <c r="C312" s="15"/>
      <c r="D312" s="15"/>
      <c r="E312" s="59"/>
      <c r="F312" s="63" t="s">
        <v>371</v>
      </c>
      <c r="G312" s="79"/>
      <c r="H312" s="79"/>
      <c r="I312" s="79"/>
      <c r="J312" s="79"/>
      <c r="K312" s="68">
        <v>0</v>
      </c>
      <c r="L312" s="68">
        <v>6501371</v>
      </c>
      <c r="M312" s="69">
        <v>3469378</v>
      </c>
      <c r="N312" s="70">
        <v>53.36</v>
      </c>
      <c r="O312" s="8"/>
      <c r="P312" s="8"/>
    </row>
    <row r="313" spans="1:16" ht="22.5" customHeight="1">
      <c r="A313" s="15"/>
      <c r="B313" s="15"/>
      <c r="C313" s="15"/>
      <c r="D313" s="15"/>
      <c r="E313" s="59"/>
      <c r="F313" s="63" t="s">
        <v>371</v>
      </c>
      <c r="G313" s="79"/>
      <c r="H313" s="79"/>
      <c r="I313" s="79"/>
      <c r="J313" s="79"/>
      <c r="K313" s="68">
        <v>0</v>
      </c>
      <c r="L313" s="68">
        <v>6501371</v>
      </c>
      <c r="M313" s="69">
        <v>3469378</v>
      </c>
      <c r="N313" s="70">
        <v>53.36</v>
      </c>
      <c r="O313" s="8"/>
      <c r="P313" s="8"/>
    </row>
    <row r="315" spans="1:15" s="18" customFormat="1" ht="14.25">
      <c r="A315" s="125" t="s">
        <v>339</v>
      </c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1:15" s="18" customFormat="1" ht="15" thickBot="1">
      <c r="A316" s="101" t="s">
        <v>340</v>
      </c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1:15" s="18" customFormat="1" ht="28.5" customHeight="1" thickBot="1">
      <c r="A317" s="102" t="s">
        <v>341</v>
      </c>
      <c r="B317" s="103"/>
      <c r="C317" s="103"/>
      <c r="D317" s="104"/>
      <c r="E317" s="102" t="s">
        <v>342</v>
      </c>
      <c r="F317" s="103"/>
      <c r="G317" s="103"/>
      <c r="H317" s="104"/>
      <c r="I317" s="103" t="s">
        <v>343</v>
      </c>
      <c r="J317" s="103"/>
      <c r="K317" s="103"/>
      <c r="L317" s="103"/>
      <c r="M317" s="104"/>
      <c r="N317" s="102" t="s">
        <v>344</v>
      </c>
      <c r="O317" s="104"/>
    </row>
    <row r="318" spans="1:15" s="18" customFormat="1" ht="72" customHeight="1" thickBot="1">
      <c r="A318" s="20" t="s">
        <v>345</v>
      </c>
      <c r="B318" s="21" t="s">
        <v>346</v>
      </c>
      <c r="C318" s="22" t="s">
        <v>347</v>
      </c>
      <c r="D318" s="23" t="s">
        <v>348</v>
      </c>
      <c r="E318" s="24" t="s">
        <v>349</v>
      </c>
      <c r="F318" s="25" t="s">
        <v>350</v>
      </c>
      <c r="G318" s="26" t="s">
        <v>351</v>
      </c>
      <c r="H318" s="27" t="s">
        <v>352</v>
      </c>
      <c r="I318" s="28" t="s">
        <v>353</v>
      </c>
      <c r="J318" s="21" t="s">
        <v>354</v>
      </c>
      <c r="K318" s="21" t="s">
        <v>355</v>
      </c>
      <c r="L318" s="22" t="s">
        <v>356</v>
      </c>
      <c r="M318" s="29" t="s">
        <v>357</v>
      </c>
      <c r="N318" s="30" t="s">
        <v>358</v>
      </c>
      <c r="O318" s="31" t="s">
        <v>359</v>
      </c>
    </row>
    <row r="319" spans="1:15" s="18" customFormat="1" ht="15">
      <c r="A319" s="32"/>
      <c r="B319" s="33"/>
      <c r="C319" s="34">
        <f>SUM(A319:B319)</f>
        <v>0</v>
      </c>
      <c r="D319" s="35"/>
      <c r="E319" s="32"/>
      <c r="F319" s="33"/>
      <c r="G319" s="36"/>
      <c r="H319" s="37"/>
      <c r="I319" s="38"/>
      <c r="J319" s="39"/>
      <c r="K319" s="39"/>
      <c r="L319" s="33"/>
      <c r="M319" s="40">
        <f>SUM(H319:L319)</f>
        <v>0</v>
      </c>
      <c r="N319" s="41"/>
      <c r="O319" s="42"/>
    </row>
    <row r="320" spans="1:15" s="18" customFormat="1" ht="15">
      <c r="A320" s="32"/>
      <c r="B320" s="33"/>
      <c r="C320" s="34">
        <f>SUM(A320:B320)</f>
        <v>0</v>
      </c>
      <c r="D320" s="35"/>
      <c r="E320" s="32"/>
      <c r="F320" s="33"/>
      <c r="G320" s="36"/>
      <c r="H320" s="37"/>
      <c r="I320" s="38"/>
      <c r="J320" s="39"/>
      <c r="K320" s="39"/>
      <c r="L320" s="33"/>
      <c r="M320" s="40">
        <f>SUM(H320:L320)</f>
        <v>0</v>
      </c>
      <c r="N320" s="41"/>
      <c r="O320" s="43"/>
    </row>
    <row r="321" spans="1:15" s="49" customFormat="1" ht="15">
      <c r="A321" s="60" t="s">
        <v>364</v>
      </c>
      <c r="B321" s="44"/>
      <c r="C321" s="44"/>
      <c r="D321" s="44"/>
      <c r="E321" s="44"/>
      <c r="F321" s="44"/>
      <c r="G321" s="45"/>
      <c r="H321" s="45"/>
      <c r="I321" s="45"/>
      <c r="J321" s="46"/>
      <c r="K321" s="46"/>
      <c r="L321" s="47"/>
      <c r="M321" s="46"/>
      <c r="N321" s="48"/>
      <c r="O321" s="48"/>
    </row>
    <row r="322" spans="1:15" s="18" customFormat="1" ht="15" thickBot="1">
      <c r="A322" s="50" t="s">
        <v>360</v>
      </c>
      <c r="B322" s="50"/>
      <c r="C322" s="50"/>
      <c r="D322" s="50"/>
      <c r="E322" s="50"/>
      <c r="F322" s="51"/>
      <c r="G322" s="52"/>
      <c r="H322" s="53"/>
      <c r="I322" s="53"/>
      <c r="J322" s="50"/>
      <c r="K322" s="50"/>
      <c r="L322" s="50"/>
      <c r="M322" s="54"/>
      <c r="N322" s="54"/>
      <c r="O322" s="50"/>
    </row>
    <row r="323" spans="1:15" s="18" customFormat="1" ht="15" thickBot="1">
      <c r="A323" s="107" t="s">
        <v>361</v>
      </c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9"/>
    </row>
    <row r="324" spans="1:15" s="18" customFormat="1" ht="78" customHeight="1" thickBot="1">
      <c r="A324" s="110" t="s">
        <v>377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2"/>
    </row>
    <row r="325" spans="1:15" s="18" customFormat="1" ht="15.7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1:15" s="18" customFormat="1" ht="15">
      <c r="A326" s="114" t="s">
        <v>362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1:15" s="18" customFormat="1" ht="99.75" customHeight="1">
      <c r="A327" s="116" t="s">
        <v>378</v>
      </c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</sheetData>
  <sheetProtection/>
  <mergeCells count="25">
    <mergeCell ref="A323:O323"/>
    <mergeCell ref="A324:O324"/>
    <mergeCell ref="A325:O325"/>
    <mergeCell ref="A326:O326"/>
    <mergeCell ref="A327:O327"/>
    <mergeCell ref="O26:P27"/>
    <mergeCell ref="O69:P71"/>
    <mergeCell ref="O154:P155"/>
    <mergeCell ref="O201:P203"/>
    <mergeCell ref="A315:O315"/>
    <mergeCell ref="A316:O316"/>
    <mergeCell ref="A317:D317"/>
    <mergeCell ref="E317:H317"/>
    <mergeCell ref="I317:M317"/>
    <mergeCell ref="N317:O317"/>
    <mergeCell ref="O7:P7"/>
    <mergeCell ref="A7:F7"/>
    <mergeCell ref="G7:J7"/>
    <mergeCell ref="K7:N7"/>
    <mergeCell ref="A2:O2"/>
    <mergeCell ref="A4:B4"/>
    <mergeCell ref="C4:F4"/>
    <mergeCell ref="A5:B5"/>
    <mergeCell ref="C5:F5"/>
    <mergeCell ref="A6:F6"/>
  </mergeCells>
  <printOptions/>
  <pageMargins left="0.8267716535433072" right="0.8267716535433072" top="1.0236220472440944" bottom="1.0236220472440944" header="0" footer="0"/>
  <pageSetup fitToHeight="0" fitToWidth="0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35"/>
  <sheetViews>
    <sheetView showGridLines="0" showOutlineSymbols="0" zoomScalePageLayoutView="0" workbookViewId="0" topLeftCell="A1">
      <selection activeCell="AW141" sqref="AW141:AY142"/>
    </sheetView>
  </sheetViews>
  <sheetFormatPr defaultColWidth="6.8515625" defaultRowHeight="12.75" customHeight="1"/>
  <cols>
    <col min="1" max="9" width="1.1484375" style="0" customWidth="1"/>
    <col min="10" max="10" width="2.28125" style="0" customWidth="1"/>
    <col min="11" max="12" width="1.1484375" style="0" customWidth="1"/>
    <col min="13" max="13" width="7.28125" style="0" customWidth="1"/>
    <col min="14" max="14" width="19.57421875" style="0" customWidth="1"/>
    <col min="15" max="15" width="7.28125" style="0" customWidth="1"/>
    <col min="16" max="16" width="3.421875" style="0" customWidth="1"/>
    <col min="17" max="18" width="2.28125" style="0" customWidth="1"/>
    <col min="19" max="19" width="5.7109375" style="0" customWidth="1"/>
    <col min="20" max="20" width="1.1484375" style="0" customWidth="1"/>
    <col min="21" max="22" width="2.28125" style="0" customWidth="1"/>
    <col min="23" max="25" width="1.1484375" style="0" customWidth="1"/>
    <col min="26" max="26" width="2.28125" style="0" customWidth="1"/>
    <col min="27" max="27" width="1.1484375" style="0" customWidth="1"/>
    <col min="28" max="29" width="3.421875" style="0" customWidth="1"/>
    <col min="30" max="30" width="0.9921875" style="0" customWidth="1"/>
    <col min="31" max="31" width="3.57421875" style="0" customWidth="1"/>
    <col min="32" max="32" width="3.421875" style="0" customWidth="1"/>
    <col min="33" max="33" width="0.9921875" style="0" customWidth="1"/>
    <col min="34" max="34" width="7.00390625" style="0" customWidth="1"/>
    <col min="35" max="35" width="0.9921875" style="0" customWidth="1"/>
    <col min="36" max="36" width="4.7109375" style="0" customWidth="1"/>
    <col min="37" max="37" width="1.1484375" style="0" customWidth="1"/>
    <col min="38" max="38" width="4.57421875" style="0" customWidth="1"/>
    <col min="39" max="41" width="1.1484375" style="0" customWidth="1"/>
    <col min="42" max="42" width="6.8515625" style="0" customWidth="1"/>
    <col min="43" max="45" width="1.1484375" style="0" customWidth="1"/>
    <col min="46" max="46" width="6.8515625" style="0" customWidth="1"/>
    <col min="47" max="48" width="1.1484375" style="0" customWidth="1"/>
    <col min="49" max="49" width="5.7109375" style="0" customWidth="1"/>
    <col min="50" max="52" width="1.1484375" style="0" customWidth="1"/>
    <col min="53" max="53" width="2.28125" style="0" customWidth="1"/>
    <col min="54" max="54" width="1.1484375" style="0" customWidth="1"/>
  </cols>
  <sheetData>
    <row r="1" spans="7:43" ht="13.5" customHeight="1">
      <c r="G1" s="152" t="s">
        <v>0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</row>
    <row r="2" spans="7:53" ht="13.5" customHeight="1">
      <c r="G2" s="152" t="s">
        <v>1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T2" s="145" t="s">
        <v>2</v>
      </c>
      <c r="AU2" s="145"/>
      <c r="AW2" s="1">
        <v>1</v>
      </c>
      <c r="AX2" s="145" t="s">
        <v>3</v>
      </c>
      <c r="AY2" s="145"/>
      <c r="AZ2" s="153">
        <v>17</v>
      </c>
      <c r="BA2" s="153"/>
    </row>
    <row r="3" spans="46:47" ht="13.5" customHeight="1">
      <c r="AT3" s="145"/>
      <c r="AU3" s="145"/>
    </row>
    <row r="4" spans="7:50" ht="12" customHeight="1">
      <c r="G4" s="152" t="s">
        <v>4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T4" s="145" t="s">
        <v>5</v>
      </c>
      <c r="AU4" s="145"/>
      <c r="AW4" s="154">
        <v>43837</v>
      </c>
      <c r="AX4" s="154"/>
    </row>
    <row r="5" spans="7:47" ht="8.25" customHeight="1"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T5" s="145"/>
      <c r="AU5" s="145"/>
    </row>
    <row r="6" spans="46:47" ht="6.75" customHeight="1">
      <c r="AT6" s="145"/>
      <c r="AU6" s="145"/>
    </row>
    <row r="7" spans="46:50" ht="6.75" customHeight="1">
      <c r="AT7" s="145" t="s">
        <v>6</v>
      </c>
      <c r="AU7" s="145"/>
      <c r="AW7" s="149">
        <v>0.4179050925925926</v>
      </c>
      <c r="AX7" s="149"/>
    </row>
    <row r="8" spans="7:50" ht="6.75" customHeight="1">
      <c r="G8" s="150" t="s">
        <v>7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T8" s="145"/>
      <c r="AU8" s="145"/>
      <c r="AW8" s="149"/>
      <c r="AX8" s="149"/>
    </row>
    <row r="9" spans="7:47" ht="6" customHeight="1"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T9" s="145"/>
      <c r="AU9" s="145"/>
    </row>
    <row r="10" spans="46:47" ht="7.5" customHeight="1">
      <c r="AT10" s="145"/>
      <c r="AU10" s="145"/>
    </row>
    <row r="11" spans="46:53" ht="13.5" customHeight="1">
      <c r="AT11" s="145" t="s">
        <v>8</v>
      </c>
      <c r="AU11" s="145"/>
      <c r="AV11" s="145"/>
      <c r="AW11" s="151" t="s">
        <v>9</v>
      </c>
      <c r="AX11" s="151"/>
      <c r="AY11" s="151"/>
      <c r="AZ11" s="151"/>
      <c r="BA11" s="151"/>
    </row>
    <row r="12" spans="15:31" ht="6.75" customHeight="1">
      <c r="O12" s="150" t="s">
        <v>10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</row>
    <row r="13" spans="1:31" ht="10.5" customHeight="1">
      <c r="A13" s="145" t="s">
        <v>11</v>
      </c>
      <c r="B13" s="145"/>
      <c r="C13" s="145"/>
      <c r="D13" s="145"/>
      <c r="E13" s="145"/>
      <c r="F13" s="145"/>
      <c r="G13" s="145"/>
      <c r="H13" s="145"/>
      <c r="I13" s="145"/>
      <c r="K13" s="151" t="s">
        <v>12</v>
      </c>
      <c r="L13" s="151"/>
      <c r="M13" s="151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</row>
    <row r="14" spans="1:9" ht="3" customHeight="1">
      <c r="A14" s="145"/>
      <c r="B14" s="145"/>
      <c r="C14" s="145"/>
      <c r="D14" s="145"/>
      <c r="E14" s="145"/>
      <c r="F14" s="145"/>
      <c r="G14" s="145"/>
      <c r="H14" s="145"/>
      <c r="I14" s="145"/>
    </row>
    <row r="15" ht="6" customHeight="1"/>
    <row r="16" spans="1:52" ht="13.5" customHeight="1">
      <c r="A16" s="128" t="s">
        <v>13</v>
      </c>
      <c r="B16" s="128"/>
      <c r="C16" s="128"/>
      <c r="D16" s="146" t="s">
        <v>14</v>
      </c>
      <c r="E16" s="146"/>
      <c r="F16" s="146"/>
      <c r="G16" s="146" t="s">
        <v>15</v>
      </c>
      <c r="H16" s="146"/>
      <c r="I16" s="146"/>
      <c r="J16" s="146" t="s">
        <v>16</v>
      </c>
      <c r="K16" s="146"/>
      <c r="L16" s="146" t="s">
        <v>17</v>
      </c>
      <c r="M16" s="146"/>
      <c r="N16" s="128" t="s">
        <v>18</v>
      </c>
      <c r="O16" s="128"/>
      <c r="S16" s="146" t="s">
        <v>19</v>
      </c>
      <c r="U16" s="146" t="s">
        <v>20</v>
      </c>
      <c r="V16" s="146"/>
      <c r="W16" s="146"/>
      <c r="X16" s="146"/>
      <c r="Y16" s="146"/>
      <c r="Z16" s="146"/>
      <c r="AC16" s="146" t="s">
        <v>21</v>
      </c>
      <c r="AD16" s="146"/>
      <c r="AE16" s="146"/>
      <c r="AF16" s="146"/>
      <c r="AG16" s="146"/>
      <c r="AH16" s="146"/>
      <c r="AI16" s="146"/>
      <c r="AJ16" s="146"/>
      <c r="AK16" s="146"/>
      <c r="AP16" s="146" t="s">
        <v>22</v>
      </c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</row>
    <row r="17" spans="19:53" ht="13.5" customHeight="1">
      <c r="S17" s="146"/>
      <c r="U17" s="146"/>
      <c r="V17" s="146"/>
      <c r="W17" s="146"/>
      <c r="X17" s="146"/>
      <c r="Y17" s="146"/>
      <c r="Z17" s="146"/>
      <c r="AB17" s="147" t="s">
        <v>23</v>
      </c>
      <c r="AC17" s="147"/>
      <c r="AE17" s="147" t="s">
        <v>24</v>
      </c>
      <c r="AF17" s="147"/>
      <c r="AH17" s="2" t="s">
        <v>25</v>
      </c>
      <c r="AJ17" s="148" t="s">
        <v>26</v>
      </c>
      <c r="AK17" s="148"/>
      <c r="AL17" s="148" t="s">
        <v>27</v>
      </c>
      <c r="AM17" s="148"/>
      <c r="AO17" s="143" t="s">
        <v>23</v>
      </c>
      <c r="AP17" s="143"/>
      <c r="AQ17" s="143"/>
      <c r="AS17" s="143" t="s">
        <v>24</v>
      </c>
      <c r="AT17" s="143"/>
      <c r="AV17" s="143" t="s">
        <v>25</v>
      </c>
      <c r="AW17" s="143"/>
      <c r="AX17" s="143"/>
      <c r="AY17" s="144" t="s">
        <v>26</v>
      </c>
      <c r="AZ17" s="144"/>
      <c r="BA17" s="144"/>
    </row>
    <row r="18" spans="38:39" ht="6.75" customHeight="1">
      <c r="AL18" s="148"/>
      <c r="AM18" s="148"/>
    </row>
    <row r="19" spans="38:39" ht="15" customHeight="1">
      <c r="AL19" s="148"/>
      <c r="AM19" s="148"/>
    </row>
    <row r="20" spans="2:38" ht="10.5" customHeight="1">
      <c r="B20" s="145" t="s">
        <v>28</v>
      </c>
      <c r="C20" s="145"/>
      <c r="D20" s="145"/>
      <c r="E20" s="145"/>
      <c r="F20" s="145"/>
      <c r="G20" s="145"/>
      <c r="I20" s="138" t="s">
        <v>29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2:7" ht="6.75" customHeight="1">
      <c r="B21" s="145"/>
      <c r="C21" s="145"/>
      <c r="D21" s="145"/>
      <c r="E21" s="145"/>
      <c r="F21" s="145"/>
      <c r="G21" s="145"/>
    </row>
    <row r="22" spans="1:21" ht="13.5" customHeight="1">
      <c r="A22" s="138" t="s">
        <v>30</v>
      </c>
      <c r="B22" s="138"/>
      <c r="D22" s="138" t="s">
        <v>31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7:54" ht="8.25" customHeight="1">
      <c r="G23" s="137" t="s">
        <v>32</v>
      </c>
      <c r="H23" s="137"/>
      <c r="I23" s="137"/>
      <c r="J23" s="137" t="s">
        <v>33</v>
      </c>
      <c r="K23" s="137"/>
      <c r="L23" s="138" t="s">
        <v>34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AN23" s="139">
        <v>28480002</v>
      </c>
      <c r="AO23" s="139"/>
      <c r="AP23" s="139"/>
      <c r="AQ23" s="139"/>
      <c r="AS23" s="139">
        <v>28105980</v>
      </c>
      <c r="AT23" s="139"/>
      <c r="AV23" s="140">
        <v>24235247.94</v>
      </c>
      <c r="AW23" s="140"/>
      <c r="AX23" s="140"/>
      <c r="AY23" s="140"/>
      <c r="AZ23" s="136">
        <v>86.23</v>
      </c>
      <c r="BA23" s="136"/>
      <c r="BB23" s="136"/>
    </row>
    <row r="24" spans="7:24" ht="6.75" customHeight="1">
      <c r="G24" s="137"/>
      <c r="H24" s="137"/>
      <c r="I24" s="137"/>
      <c r="J24" s="137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9:36" ht="12.75">
      <c r="I25" s="133">
        <v>1</v>
      </c>
      <c r="J25" s="133"/>
      <c r="L25" s="138" t="s">
        <v>35</v>
      </c>
      <c r="M25" s="138"/>
      <c r="N25" s="138"/>
      <c r="O25" s="138"/>
      <c r="P25" s="138"/>
      <c r="Q25" s="138"/>
      <c r="S25" s="3">
        <v>0</v>
      </c>
      <c r="U25" s="134" t="s">
        <v>36</v>
      </c>
      <c r="V25" s="134"/>
      <c r="W25" s="134"/>
      <c r="X25" s="134"/>
      <c r="Y25" s="134"/>
      <c r="Z25" s="134"/>
      <c r="AA25" s="134"/>
      <c r="AB25" s="135">
        <v>13503</v>
      </c>
      <c r="AC25" s="135"/>
      <c r="AD25" s="135"/>
      <c r="AE25" s="135">
        <v>13502</v>
      </c>
      <c r="AF25" s="135"/>
      <c r="AH25" s="4">
        <v>12821</v>
      </c>
      <c r="AJ25" s="5">
        <v>94.96</v>
      </c>
    </row>
    <row r="26" spans="9:36" ht="12.75">
      <c r="I26" s="133">
        <v>3</v>
      </c>
      <c r="J26" s="133"/>
      <c r="L26" s="138" t="s">
        <v>35</v>
      </c>
      <c r="M26" s="138"/>
      <c r="N26" s="138"/>
      <c r="O26" s="138"/>
      <c r="P26" s="138"/>
      <c r="Q26" s="138"/>
      <c r="S26" s="3">
        <v>0</v>
      </c>
      <c r="U26" s="134" t="s">
        <v>36</v>
      </c>
      <c r="V26" s="134"/>
      <c r="W26" s="134"/>
      <c r="X26" s="134"/>
      <c r="Y26" s="134"/>
      <c r="Z26" s="134"/>
      <c r="AA26" s="134"/>
      <c r="AB26" s="135">
        <v>13503</v>
      </c>
      <c r="AC26" s="135"/>
      <c r="AD26" s="135"/>
      <c r="AE26" s="135">
        <v>13502</v>
      </c>
      <c r="AF26" s="135"/>
      <c r="AH26" s="4">
        <v>12821</v>
      </c>
      <c r="AJ26" s="5">
        <v>94.96</v>
      </c>
    </row>
    <row r="27" spans="12:38" ht="9" customHeight="1">
      <c r="L27" s="130" t="s">
        <v>37</v>
      </c>
      <c r="M27" s="130"/>
      <c r="N27" s="130"/>
      <c r="O27" s="130"/>
      <c r="P27" s="130"/>
      <c r="Q27" s="130"/>
      <c r="R27" s="130"/>
      <c r="S27" s="130"/>
      <c r="AL27" s="4">
        <v>94.96</v>
      </c>
    </row>
    <row r="28" spans="12:19" ht="6" customHeight="1">
      <c r="L28" s="130"/>
      <c r="M28" s="130"/>
      <c r="N28" s="130"/>
      <c r="O28" s="130"/>
      <c r="P28" s="130"/>
      <c r="Q28" s="130"/>
      <c r="R28" s="130"/>
      <c r="S28" s="130"/>
    </row>
    <row r="29" spans="7:54" ht="8.25" customHeight="1">
      <c r="G29" s="137" t="s">
        <v>38</v>
      </c>
      <c r="H29" s="137"/>
      <c r="I29" s="137"/>
      <c r="J29" s="137" t="s">
        <v>33</v>
      </c>
      <c r="K29" s="137"/>
      <c r="L29" s="138" t="s">
        <v>39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AN29" s="139">
        <v>34677913</v>
      </c>
      <c r="AO29" s="139"/>
      <c r="AP29" s="139"/>
      <c r="AQ29" s="139"/>
      <c r="AS29" s="139">
        <v>32011853</v>
      </c>
      <c r="AT29" s="139"/>
      <c r="AV29" s="140">
        <v>27379055.34</v>
      </c>
      <c r="AW29" s="140"/>
      <c r="AX29" s="140"/>
      <c r="AY29" s="140"/>
      <c r="AZ29" s="136">
        <v>85.53</v>
      </c>
      <c r="BA29" s="136"/>
      <c r="BB29" s="136"/>
    </row>
    <row r="30" spans="7:24" ht="6.75" customHeight="1">
      <c r="G30" s="137"/>
      <c r="H30" s="137"/>
      <c r="I30" s="137"/>
      <c r="J30" s="137"/>
      <c r="K30" s="137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</row>
    <row r="31" spans="9:36" ht="12" customHeight="1">
      <c r="I31" s="133">
        <v>1</v>
      </c>
      <c r="J31" s="133"/>
      <c r="L31" s="130" t="s">
        <v>40</v>
      </c>
      <c r="M31" s="130"/>
      <c r="N31" s="130"/>
      <c r="O31" s="130"/>
      <c r="P31" s="130"/>
      <c r="Q31" s="130"/>
      <c r="S31" s="3">
        <v>0</v>
      </c>
      <c r="U31" s="134" t="s">
        <v>41</v>
      </c>
      <c r="V31" s="134"/>
      <c r="W31" s="134"/>
      <c r="X31" s="134"/>
      <c r="Y31" s="134"/>
      <c r="Z31" s="134"/>
      <c r="AA31" s="134"/>
      <c r="AB31" s="135">
        <v>527385</v>
      </c>
      <c r="AC31" s="135"/>
      <c r="AD31" s="135"/>
      <c r="AE31" s="135">
        <v>525822</v>
      </c>
      <c r="AF31" s="135"/>
      <c r="AH31" s="4">
        <v>505641</v>
      </c>
      <c r="AJ31" s="5">
        <v>96.16</v>
      </c>
    </row>
    <row r="32" spans="12:17" ht="12" customHeight="1">
      <c r="L32" s="130"/>
      <c r="M32" s="130"/>
      <c r="N32" s="130"/>
      <c r="O32" s="130"/>
      <c r="P32" s="130"/>
      <c r="Q32" s="130"/>
    </row>
    <row r="33" spans="9:36" ht="12" customHeight="1">
      <c r="I33" s="133">
        <v>2</v>
      </c>
      <c r="J33" s="133"/>
      <c r="L33" s="130" t="s">
        <v>40</v>
      </c>
      <c r="M33" s="130"/>
      <c r="N33" s="130"/>
      <c r="O33" s="130"/>
      <c r="P33" s="130"/>
      <c r="Q33" s="130"/>
      <c r="S33" s="3">
        <v>0</v>
      </c>
      <c r="U33" s="134" t="s">
        <v>41</v>
      </c>
      <c r="V33" s="134"/>
      <c r="W33" s="134"/>
      <c r="X33" s="134"/>
      <c r="Y33" s="134"/>
      <c r="Z33" s="134"/>
      <c r="AA33" s="134"/>
      <c r="AB33" s="135">
        <v>527385</v>
      </c>
      <c r="AC33" s="135"/>
      <c r="AD33" s="135"/>
      <c r="AE33" s="135">
        <v>525822</v>
      </c>
      <c r="AF33" s="135"/>
      <c r="AH33" s="4">
        <v>505641</v>
      </c>
      <c r="AJ33" s="5">
        <v>96.16</v>
      </c>
    </row>
    <row r="34" spans="12:17" ht="12" customHeight="1">
      <c r="L34" s="130"/>
      <c r="M34" s="130"/>
      <c r="N34" s="130"/>
      <c r="O34" s="130"/>
      <c r="P34" s="130"/>
      <c r="Q34" s="130"/>
    </row>
    <row r="35" spans="12:38" ht="9" customHeight="1">
      <c r="L35" s="130" t="s">
        <v>37</v>
      </c>
      <c r="M35" s="130"/>
      <c r="N35" s="130"/>
      <c r="O35" s="130"/>
      <c r="P35" s="130"/>
      <c r="Q35" s="130"/>
      <c r="R35" s="130"/>
      <c r="S35" s="130"/>
      <c r="AL35" s="4">
        <v>96.16</v>
      </c>
    </row>
    <row r="36" spans="12:19" ht="6" customHeight="1">
      <c r="L36" s="130"/>
      <c r="M36" s="130"/>
      <c r="N36" s="130"/>
      <c r="O36" s="130"/>
      <c r="P36" s="130"/>
      <c r="Q36" s="130"/>
      <c r="R36" s="130"/>
      <c r="S36" s="130"/>
    </row>
    <row r="37" spans="7:54" ht="8.25" customHeight="1">
      <c r="G37" s="137" t="s">
        <v>42</v>
      </c>
      <c r="H37" s="137"/>
      <c r="I37" s="137"/>
      <c r="J37" s="137" t="s">
        <v>33</v>
      </c>
      <c r="K37" s="137"/>
      <c r="L37" s="138" t="s">
        <v>43</v>
      </c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AN37" s="139">
        <v>6742080</v>
      </c>
      <c r="AO37" s="139"/>
      <c r="AP37" s="139"/>
      <c r="AQ37" s="139"/>
      <c r="AS37" s="139">
        <v>6315861.72</v>
      </c>
      <c r="AT37" s="139"/>
      <c r="AV37" s="140">
        <v>4372719.58</v>
      </c>
      <c r="AW37" s="140"/>
      <c r="AX37" s="140"/>
      <c r="AY37" s="140"/>
      <c r="AZ37" s="136">
        <v>69.23</v>
      </c>
      <c r="BA37" s="136"/>
      <c r="BB37" s="136"/>
    </row>
    <row r="38" spans="7:24" ht="6.75" customHeight="1">
      <c r="G38" s="137"/>
      <c r="H38" s="137"/>
      <c r="I38" s="137"/>
      <c r="J38" s="137"/>
      <c r="K38" s="137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9:36" ht="12" customHeight="1">
      <c r="I39" s="133">
        <v>1</v>
      </c>
      <c r="J39" s="133"/>
      <c r="L39" s="130" t="s">
        <v>44</v>
      </c>
      <c r="M39" s="130"/>
      <c r="N39" s="130"/>
      <c r="O39" s="130"/>
      <c r="P39" s="130"/>
      <c r="Q39" s="130"/>
      <c r="S39" s="3">
        <v>0</v>
      </c>
      <c r="U39" s="134" t="s">
        <v>41</v>
      </c>
      <c r="V39" s="134"/>
      <c r="W39" s="134"/>
      <c r="X39" s="134"/>
      <c r="Y39" s="134"/>
      <c r="Z39" s="134"/>
      <c r="AA39" s="134"/>
      <c r="AB39" s="135">
        <v>21441</v>
      </c>
      <c r="AC39" s="135"/>
      <c r="AD39" s="135"/>
      <c r="AE39" s="135">
        <v>22640</v>
      </c>
      <c r="AF39" s="135"/>
      <c r="AH39" s="4">
        <v>20074</v>
      </c>
      <c r="AJ39" s="5">
        <v>88.67</v>
      </c>
    </row>
    <row r="40" spans="12:17" ht="12" customHeight="1">
      <c r="L40" s="130"/>
      <c r="M40" s="130"/>
      <c r="N40" s="130"/>
      <c r="O40" s="130"/>
      <c r="P40" s="130"/>
      <c r="Q40" s="130"/>
    </row>
    <row r="41" spans="9:36" ht="12" customHeight="1">
      <c r="I41" s="133">
        <v>2</v>
      </c>
      <c r="J41" s="133"/>
      <c r="L41" s="130" t="s">
        <v>44</v>
      </c>
      <c r="M41" s="130"/>
      <c r="N41" s="130"/>
      <c r="O41" s="130"/>
      <c r="P41" s="130"/>
      <c r="Q41" s="130"/>
      <c r="S41" s="3">
        <v>0</v>
      </c>
      <c r="U41" s="134" t="s">
        <v>41</v>
      </c>
      <c r="V41" s="134"/>
      <c r="W41" s="134"/>
      <c r="X41" s="134"/>
      <c r="Y41" s="134"/>
      <c r="Z41" s="134"/>
      <c r="AA41" s="134"/>
      <c r="AB41" s="135">
        <v>21441</v>
      </c>
      <c r="AC41" s="135"/>
      <c r="AD41" s="135"/>
      <c r="AE41" s="135">
        <v>22640</v>
      </c>
      <c r="AF41" s="135"/>
      <c r="AH41" s="4">
        <v>20074</v>
      </c>
      <c r="AJ41" s="5">
        <v>88.67</v>
      </c>
    </row>
    <row r="42" spans="12:17" ht="12" customHeight="1">
      <c r="L42" s="130"/>
      <c r="M42" s="130"/>
      <c r="N42" s="130"/>
      <c r="O42" s="130"/>
      <c r="P42" s="130"/>
      <c r="Q42" s="130"/>
    </row>
    <row r="43" spans="12:38" ht="9" customHeight="1">
      <c r="L43" s="130" t="s">
        <v>37</v>
      </c>
      <c r="M43" s="130"/>
      <c r="N43" s="130"/>
      <c r="O43" s="130"/>
      <c r="P43" s="130"/>
      <c r="Q43" s="130"/>
      <c r="R43" s="130"/>
      <c r="S43" s="130"/>
      <c r="AL43" s="4">
        <v>88.67</v>
      </c>
    </row>
    <row r="44" spans="12:19" ht="6" customHeight="1">
      <c r="L44" s="130"/>
      <c r="M44" s="130"/>
      <c r="N44" s="130"/>
      <c r="O44" s="130"/>
      <c r="P44" s="130"/>
      <c r="Q44" s="130"/>
      <c r="R44" s="130"/>
      <c r="S44" s="130"/>
    </row>
    <row r="45" spans="7:54" ht="8.25" customHeight="1">
      <c r="G45" s="137" t="s">
        <v>45</v>
      </c>
      <c r="H45" s="137"/>
      <c r="I45" s="137"/>
      <c r="J45" s="137" t="s">
        <v>33</v>
      </c>
      <c r="K45" s="137"/>
      <c r="L45" s="138" t="s">
        <v>46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AN45" s="139">
        <v>8425000</v>
      </c>
      <c r="AO45" s="139"/>
      <c r="AP45" s="139"/>
      <c r="AQ45" s="139"/>
      <c r="AS45" s="139">
        <v>1410482.28</v>
      </c>
      <c r="AT45" s="139"/>
      <c r="AV45" s="140">
        <v>1360675.11</v>
      </c>
      <c r="AW45" s="140"/>
      <c r="AX45" s="140"/>
      <c r="AY45" s="140"/>
      <c r="AZ45" s="136">
        <v>96.47</v>
      </c>
      <c r="BA45" s="136"/>
      <c r="BB45" s="136"/>
    </row>
    <row r="46" spans="7:24" ht="6.75" customHeight="1">
      <c r="G46" s="137"/>
      <c r="H46" s="137"/>
      <c r="I46" s="137"/>
      <c r="J46" s="137"/>
      <c r="K46" s="137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</row>
    <row r="47" spans="9:36" ht="12" customHeight="1">
      <c r="I47" s="133">
        <v>1</v>
      </c>
      <c r="J47" s="133"/>
      <c r="L47" s="130" t="s">
        <v>47</v>
      </c>
      <c r="M47" s="130"/>
      <c r="N47" s="130"/>
      <c r="O47" s="130"/>
      <c r="P47" s="130"/>
      <c r="Q47" s="130"/>
      <c r="S47" s="3">
        <v>0</v>
      </c>
      <c r="U47" s="134" t="s">
        <v>36</v>
      </c>
      <c r="V47" s="134"/>
      <c r="W47" s="134"/>
      <c r="X47" s="134"/>
      <c r="Y47" s="134"/>
      <c r="Z47" s="134"/>
      <c r="AA47" s="134"/>
      <c r="AB47" s="135">
        <v>112</v>
      </c>
      <c r="AC47" s="135"/>
      <c r="AD47" s="135"/>
      <c r="AE47" s="135">
        <v>19</v>
      </c>
      <c r="AF47" s="135"/>
      <c r="AH47" s="4">
        <v>14</v>
      </c>
      <c r="AJ47" s="5">
        <v>73.68</v>
      </c>
    </row>
    <row r="48" spans="12:17" ht="12" customHeight="1">
      <c r="L48" s="130"/>
      <c r="M48" s="130"/>
      <c r="N48" s="130"/>
      <c r="O48" s="130"/>
      <c r="P48" s="130"/>
      <c r="Q48" s="130"/>
    </row>
    <row r="49" spans="9:36" ht="12.75">
      <c r="I49" s="133">
        <v>2</v>
      </c>
      <c r="J49" s="133"/>
      <c r="L49" s="138" t="s">
        <v>48</v>
      </c>
      <c r="M49" s="138"/>
      <c r="N49" s="138"/>
      <c r="O49" s="138"/>
      <c r="P49" s="138"/>
      <c r="Q49" s="138"/>
      <c r="S49" s="3">
        <v>0</v>
      </c>
      <c r="U49" s="134" t="s">
        <v>36</v>
      </c>
      <c r="V49" s="134"/>
      <c r="W49" s="134"/>
      <c r="X49" s="134"/>
      <c r="Y49" s="134"/>
      <c r="Z49" s="134"/>
      <c r="AA49" s="134"/>
      <c r="AB49" s="135">
        <v>112</v>
      </c>
      <c r="AC49" s="135"/>
      <c r="AD49" s="135"/>
      <c r="AE49" s="135">
        <v>19</v>
      </c>
      <c r="AF49" s="135"/>
      <c r="AH49" s="4">
        <v>14</v>
      </c>
      <c r="AJ49" s="5">
        <v>73.68</v>
      </c>
    </row>
    <row r="50" spans="12:38" ht="9" customHeight="1">
      <c r="L50" s="130" t="s">
        <v>37</v>
      </c>
      <c r="M50" s="130"/>
      <c r="N50" s="130"/>
      <c r="O50" s="130"/>
      <c r="P50" s="130"/>
      <c r="Q50" s="130"/>
      <c r="R50" s="130"/>
      <c r="S50" s="130"/>
      <c r="AL50" s="4">
        <v>73.68</v>
      </c>
    </row>
    <row r="51" spans="12:19" ht="6" customHeight="1">
      <c r="L51" s="130"/>
      <c r="M51" s="130"/>
      <c r="N51" s="130"/>
      <c r="O51" s="130"/>
      <c r="P51" s="130"/>
      <c r="Q51" s="130"/>
      <c r="R51" s="130"/>
      <c r="S51" s="130"/>
    </row>
    <row r="52" spans="3:54" ht="8.25" customHeight="1">
      <c r="C52" s="138" t="s">
        <v>49</v>
      </c>
      <c r="D52" s="138"/>
      <c r="F52" s="138" t="s">
        <v>50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AN52" s="129">
        <v>1361031945</v>
      </c>
      <c r="AO52" s="129"/>
      <c r="AP52" s="129"/>
      <c r="AQ52" s="129"/>
      <c r="AS52" s="129">
        <v>1578125496</v>
      </c>
      <c r="AT52" s="129"/>
      <c r="AV52" s="142">
        <v>1543144075.35</v>
      </c>
      <c r="AW52" s="142"/>
      <c r="AX52" s="142"/>
      <c r="AY52" s="142"/>
      <c r="AZ52" s="142">
        <v>97.78</v>
      </c>
      <c r="BA52" s="142"/>
      <c r="BB52" s="142"/>
    </row>
    <row r="53" spans="3:22" ht="6.75" customHeight="1">
      <c r="C53" s="138"/>
      <c r="D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7:54" ht="8.25" customHeight="1">
      <c r="G54" s="137" t="s">
        <v>32</v>
      </c>
      <c r="H54" s="137"/>
      <c r="I54" s="137"/>
      <c r="J54" s="137" t="s">
        <v>33</v>
      </c>
      <c r="K54" s="137"/>
      <c r="L54" s="138" t="s">
        <v>51</v>
      </c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AN54" s="139">
        <v>1361031945</v>
      </c>
      <c r="AO54" s="139"/>
      <c r="AP54" s="139"/>
      <c r="AQ54" s="139"/>
      <c r="AS54" s="139">
        <v>1578125496</v>
      </c>
      <c r="AT54" s="139"/>
      <c r="AV54" s="140">
        <v>1543144075.35</v>
      </c>
      <c r="AW54" s="140"/>
      <c r="AX54" s="140"/>
      <c r="AY54" s="140"/>
      <c r="AZ54" s="136">
        <v>97.78</v>
      </c>
      <c r="BA54" s="136"/>
      <c r="BB54" s="136"/>
    </row>
    <row r="55" spans="7:24" ht="6.75" customHeight="1">
      <c r="G55" s="137"/>
      <c r="H55" s="137"/>
      <c r="I55" s="137"/>
      <c r="J55" s="137"/>
      <c r="K55" s="137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9:36" ht="12" customHeight="1">
      <c r="I56" s="133">
        <v>1</v>
      </c>
      <c r="J56" s="133"/>
      <c r="L56" s="130" t="s">
        <v>52</v>
      </c>
      <c r="M56" s="130"/>
      <c r="N56" s="130"/>
      <c r="O56" s="130"/>
      <c r="P56" s="130"/>
      <c r="Q56" s="130"/>
      <c r="S56" s="3">
        <v>0</v>
      </c>
      <c r="U56" s="134" t="s">
        <v>41</v>
      </c>
      <c r="V56" s="134"/>
      <c r="W56" s="134"/>
      <c r="X56" s="134"/>
      <c r="Y56" s="134"/>
      <c r="Z56" s="134"/>
      <c r="AA56" s="134"/>
      <c r="AB56" s="135">
        <v>432779</v>
      </c>
      <c r="AC56" s="135"/>
      <c r="AD56" s="135"/>
      <c r="AE56" s="135">
        <v>431735</v>
      </c>
      <c r="AF56" s="135"/>
      <c r="AH56" s="4">
        <v>418257</v>
      </c>
      <c r="AJ56" s="5">
        <v>96.88</v>
      </c>
    </row>
    <row r="57" spans="12:17" ht="12" customHeight="1">
      <c r="L57" s="130"/>
      <c r="M57" s="130"/>
      <c r="N57" s="130"/>
      <c r="O57" s="130"/>
      <c r="P57" s="130"/>
      <c r="Q57" s="130"/>
    </row>
    <row r="58" spans="9:36" ht="12" customHeight="1">
      <c r="I58" s="133">
        <v>2</v>
      </c>
      <c r="J58" s="133"/>
      <c r="L58" s="130" t="s">
        <v>53</v>
      </c>
      <c r="M58" s="130"/>
      <c r="N58" s="130"/>
      <c r="O58" s="130"/>
      <c r="P58" s="130"/>
      <c r="Q58" s="130"/>
      <c r="S58" s="3">
        <v>0</v>
      </c>
      <c r="U58" s="134" t="s">
        <v>41</v>
      </c>
      <c r="V58" s="134"/>
      <c r="W58" s="134"/>
      <c r="X58" s="134"/>
      <c r="Y58" s="134"/>
      <c r="Z58" s="134"/>
      <c r="AA58" s="134"/>
      <c r="AB58" s="135">
        <v>432430</v>
      </c>
      <c r="AC58" s="135"/>
      <c r="AD58" s="135"/>
      <c r="AE58" s="135">
        <v>431735</v>
      </c>
      <c r="AF58" s="135"/>
      <c r="AH58" s="4">
        <v>418257</v>
      </c>
      <c r="AJ58" s="5">
        <v>96.88</v>
      </c>
    </row>
    <row r="59" spans="12:17" ht="12" customHeight="1">
      <c r="L59" s="130"/>
      <c r="M59" s="130"/>
      <c r="N59" s="130"/>
      <c r="O59" s="130"/>
      <c r="P59" s="130"/>
      <c r="Q59" s="130"/>
    </row>
    <row r="60" spans="9:36" ht="12" customHeight="1">
      <c r="I60" s="133">
        <v>15</v>
      </c>
      <c r="J60" s="133"/>
      <c r="L60" s="130" t="s">
        <v>54</v>
      </c>
      <c r="M60" s="130"/>
      <c r="N60" s="130"/>
      <c r="O60" s="130"/>
      <c r="P60" s="130"/>
      <c r="Q60" s="130"/>
      <c r="S60" s="3">
        <v>0</v>
      </c>
      <c r="U60" s="134" t="s">
        <v>55</v>
      </c>
      <c r="V60" s="134"/>
      <c r="W60" s="134"/>
      <c r="X60" s="134"/>
      <c r="Y60" s="134"/>
      <c r="Z60" s="134"/>
      <c r="AA60" s="134"/>
      <c r="AB60" s="135">
        <v>349</v>
      </c>
      <c r="AC60" s="135"/>
      <c r="AD60" s="135"/>
      <c r="AE60" s="135">
        <v>144</v>
      </c>
      <c r="AF60" s="135"/>
      <c r="AH60" s="4">
        <v>0</v>
      </c>
      <c r="AJ60" s="5">
        <v>0</v>
      </c>
    </row>
    <row r="61" spans="12:17" ht="12" customHeight="1">
      <c r="L61" s="130"/>
      <c r="M61" s="130"/>
      <c r="N61" s="130"/>
      <c r="O61" s="130"/>
      <c r="P61" s="130"/>
      <c r="Q61" s="130"/>
    </row>
    <row r="62" spans="12:38" ht="9" customHeight="1">
      <c r="L62" s="130" t="s">
        <v>37</v>
      </c>
      <c r="M62" s="130"/>
      <c r="N62" s="130"/>
      <c r="O62" s="130"/>
      <c r="P62" s="130"/>
      <c r="Q62" s="130"/>
      <c r="R62" s="130"/>
      <c r="S62" s="130"/>
      <c r="AL62" s="4">
        <v>64.58666666666667</v>
      </c>
    </row>
    <row r="63" spans="12:19" ht="6" customHeight="1">
      <c r="L63" s="130"/>
      <c r="M63" s="130"/>
      <c r="N63" s="130"/>
      <c r="O63" s="130"/>
      <c r="P63" s="130"/>
      <c r="Q63" s="130"/>
      <c r="R63" s="130"/>
      <c r="S63" s="130"/>
    </row>
    <row r="64" spans="7:54" ht="8.25" customHeight="1">
      <c r="G64" s="137" t="s">
        <v>42</v>
      </c>
      <c r="H64" s="137"/>
      <c r="I64" s="137"/>
      <c r="J64" s="137" t="s">
        <v>33</v>
      </c>
      <c r="K64" s="137"/>
      <c r="L64" s="138" t="s">
        <v>56</v>
      </c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AN64" s="139">
        <v>4644200</v>
      </c>
      <c r="AO64" s="139"/>
      <c r="AP64" s="139"/>
      <c r="AQ64" s="139"/>
      <c r="AS64" s="139">
        <v>10026616</v>
      </c>
      <c r="AT64" s="139"/>
      <c r="AV64" s="140">
        <v>9581119.66</v>
      </c>
      <c r="AW64" s="140"/>
      <c r="AX64" s="140"/>
      <c r="AY64" s="140"/>
      <c r="AZ64" s="136">
        <v>95.56</v>
      </c>
      <c r="BA64" s="136"/>
      <c r="BB64" s="136"/>
    </row>
    <row r="65" spans="7:24" ht="6.75" customHeight="1">
      <c r="G65" s="137"/>
      <c r="H65" s="137"/>
      <c r="I65" s="137"/>
      <c r="J65" s="137"/>
      <c r="K65" s="137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</row>
    <row r="66" spans="9:36" ht="12" customHeight="1">
      <c r="I66" s="133">
        <v>1</v>
      </c>
      <c r="J66" s="133"/>
      <c r="L66" s="130" t="s">
        <v>57</v>
      </c>
      <c r="M66" s="130"/>
      <c r="N66" s="130"/>
      <c r="O66" s="130"/>
      <c r="P66" s="130"/>
      <c r="Q66" s="130"/>
      <c r="S66" s="3">
        <v>0</v>
      </c>
      <c r="U66" s="134" t="s">
        <v>58</v>
      </c>
      <c r="V66" s="134"/>
      <c r="W66" s="134"/>
      <c r="X66" s="134"/>
      <c r="Y66" s="134"/>
      <c r="Z66" s="134"/>
      <c r="AA66" s="134"/>
      <c r="AB66" s="135">
        <v>232210</v>
      </c>
      <c r="AC66" s="135"/>
      <c r="AD66" s="135"/>
      <c r="AE66" s="135">
        <v>499537</v>
      </c>
      <c r="AF66" s="135"/>
      <c r="AH66" s="4">
        <v>499537</v>
      </c>
      <c r="AJ66" s="5">
        <v>100</v>
      </c>
    </row>
    <row r="67" spans="12:17" ht="12" customHeight="1">
      <c r="L67" s="130"/>
      <c r="M67" s="130"/>
      <c r="N67" s="130"/>
      <c r="O67" s="130"/>
      <c r="P67" s="130"/>
      <c r="Q67" s="130"/>
    </row>
    <row r="68" spans="9:36" ht="12" customHeight="1">
      <c r="I68" s="133">
        <v>3</v>
      </c>
      <c r="J68" s="133"/>
      <c r="L68" s="130" t="s">
        <v>57</v>
      </c>
      <c r="M68" s="130"/>
      <c r="N68" s="130"/>
      <c r="O68" s="130"/>
      <c r="P68" s="130"/>
      <c r="Q68" s="130"/>
      <c r="S68" s="3">
        <v>0</v>
      </c>
      <c r="U68" s="134" t="s">
        <v>58</v>
      </c>
      <c r="V68" s="134"/>
      <c r="W68" s="134"/>
      <c r="X68" s="134"/>
      <c r="Y68" s="134"/>
      <c r="Z68" s="134"/>
      <c r="AA68" s="134"/>
      <c r="AB68" s="135">
        <v>232210</v>
      </c>
      <c r="AC68" s="135"/>
      <c r="AD68" s="135"/>
      <c r="AE68" s="135">
        <v>499537</v>
      </c>
      <c r="AF68" s="135"/>
      <c r="AH68" s="4">
        <v>499537</v>
      </c>
      <c r="AJ68" s="5">
        <v>100</v>
      </c>
    </row>
    <row r="69" spans="12:17" ht="12" customHeight="1">
      <c r="L69" s="130"/>
      <c r="M69" s="130"/>
      <c r="N69" s="130"/>
      <c r="O69" s="130"/>
      <c r="P69" s="130"/>
      <c r="Q69" s="130"/>
    </row>
    <row r="70" spans="12:38" ht="9" customHeight="1">
      <c r="L70" s="130" t="s">
        <v>37</v>
      </c>
      <c r="M70" s="130"/>
      <c r="N70" s="130"/>
      <c r="O70" s="130"/>
      <c r="P70" s="130"/>
      <c r="Q70" s="130"/>
      <c r="R70" s="130"/>
      <c r="S70" s="130"/>
      <c r="AL70" s="4">
        <v>100</v>
      </c>
    </row>
    <row r="71" spans="12:19" ht="6" customHeight="1">
      <c r="L71" s="130"/>
      <c r="M71" s="130"/>
      <c r="N71" s="130"/>
      <c r="O71" s="130"/>
      <c r="P71" s="130"/>
      <c r="Q71" s="130"/>
      <c r="R71" s="130"/>
      <c r="S71" s="130"/>
    </row>
    <row r="72" spans="7:54" ht="8.25" customHeight="1">
      <c r="G72" s="137" t="s">
        <v>59</v>
      </c>
      <c r="H72" s="137"/>
      <c r="I72" s="137"/>
      <c r="J72" s="137" t="s">
        <v>33</v>
      </c>
      <c r="K72" s="137"/>
      <c r="L72" s="138" t="s">
        <v>60</v>
      </c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AN72" s="139">
        <v>15068900</v>
      </c>
      <c r="AO72" s="139"/>
      <c r="AP72" s="139"/>
      <c r="AQ72" s="139"/>
      <c r="AS72" s="139">
        <v>16738610</v>
      </c>
      <c r="AT72" s="139"/>
      <c r="AV72" s="140">
        <v>15482610</v>
      </c>
      <c r="AW72" s="140"/>
      <c r="AX72" s="140"/>
      <c r="AY72" s="140"/>
      <c r="AZ72" s="136">
        <v>92.5</v>
      </c>
      <c r="BA72" s="136"/>
      <c r="BB72" s="136"/>
    </row>
    <row r="73" spans="7:24" ht="6.75" customHeight="1">
      <c r="G73" s="137"/>
      <c r="H73" s="137"/>
      <c r="I73" s="137"/>
      <c r="J73" s="137"/>
      <c r="K73" s="137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</row>
    <row r="74" spans="9:36" ht="12" customHeight="1">
      <c r="I74" s="133">
        <v>1</v>
      </c>
      <c r="J74" s="133"/>
      <c r="L74" s="130" t="s">
        <v>61</v>
      </c>
      <c r="M74" s="130"/>
      <c r="N74" s="130"/>
      <c r="O74" s="130"/>
      <c r="P74" s="130"/>
      <c r="Q74" s="130"/>
      <c r="S74" s="3">
        <v>0</v>
      </c>
      <c r="U74" s="134" t="s">
        <v>41</v>
      </c>
      <c r="V74" s="134"/>
      <c r="W74" s="134"/>
      <c r="X74" s="134"/>
      <c r="Y74" s="134"/>
      <c r="Z74" s="134"/>
      <c r="AA74" s="134"/>
      <c r="AB74" s="135">
        <v>1611</v>
      </c>
      <c r="AC74" s="135"/>
      <c r="AD74" s="135"/>
      <c r="AE74" s="135">
        <v>3111</v>
      </c>
      <c r="AF74" s="135"/>
      <c r="AH74" s="4">
        <v>2035</v>
      </c>
      <c r="AJ74" s="5">
        <v>65.41</v>
      </c>
    </row>
    <row r="75" spans="12:17" ht="12" customHeight="1">
      <c r="L75" s="130"/>
      <c r="M75" s="130"/>
      <c r="N75" s="130"/>
      <c r="O75" s="130"/>
      <c r="P75" s="130"/>
      <c r="Q75" s="130"/>
    </row>
    <row r="76" spans="9:36" ht="12" customHeight="1">
      <c r="I76" s="133">
        <v>2</v>
      </c>
      <c r="J76" s="133"/>
      <c r="L76" s="130" t="s">
        <v>62</v>
      </c>
      <c r="M76" s="130"/>
      <c r="N76" s="130"/>
      <c r="O76" s="130"/>
      <c r="P76" s="130"/>
      <c r="Q76" s="130"/>
      <c r="S76" s="3">
        <v>0</v>
      </c>
      <c r="U76" s="134" t="s">
        <v>41</v>
      </c>
      <c r="V76" s="134"/>
      <c r="W76" s="134"/>
      <c r="X76" s="134"/>
      <c r="Y76" s="134"/>
      <c r="Z76" s="134"/>
      <c r="AA76" s="134"/>
      <c r="AB76" s="135">
        <v>800</v>
      </c>
      <c r="AC76" s="135"/>
      <c r="AD76" s="135"/>
      <c r="AE76" s="135">
        <v>2300</v>
      </c>
      <c r="AF76" s="135"/>
      <c r="AH76" s="4">
        <v>1224</v>
      </c>
      <c r="AJ76" s="5">
        <v>53.22</v>
      </c>
    </row>
    <row r="77" spans="12:17" ht="12" customHeight="1">
      <c r="L77" s="130"/>
      <c r="M77" s="130"/>
      <c r="N77" s="130"/>
      <c r="O77" s="130"/>
      <c r="P77" s="130"/>
      <c r="Q77" s="130"/>
    </row>
    <row r="78" spans="9:36" ht="12" customHeight="1">
      <c r="I78" s="133">
        <v>7</v>
      </c>
      <c r="J78" s="133"/>
      <c r="L78" s="130" t="s">
        <v>63</v>
      </c>
      <c r="M78" s="130"/>
      <c r="N78" s="130"/>
      <c r="O78" s="130"/>
      <c r="P78" s="130"/>
      <c r="Q78" s="130"/>
      <c r="S78" s="3">
        <v>0</v>
      </c>
      <c r="U78" s="134" t="s">
        <v>41</v>
      </c>
      <c r="V78" s="134"/>
      <c r="W78" s="134"/>
      <c r="X78" s="134"/>
      <c r="Y78" s="134"/>
      <c r="Z78" s="134"/>
      <c r="AA78" s="134"/>
      <c r="AB78" s="135">
        <v>811</v>
      </c>
      <c r="AC78" s="135"/>
      <c r="AD78" s="135"/>
      <c r="AE78" s="135">
        <v>811</v>
      </c>
      <c r="AF78" s="135"/>
      <c r="AH78" s="4">
        <v>811</v>
      </c>
      <c r="AJ78" s="5">
        <v>100</v>
      </c>
    </row>
    <row r="79" spans="12:17" ht="12" customHeight="1">
      <c r="L79" s="130"/>
      <c r="M79" s="130"/>
      <c r="N79" s="130"/>
      <c r="O79" s="130"/>
      <c r="P79" s="130"/>
      <c r="Q79" s="130"/>
    </row>
    <row r="80" spans="12:38" ht="9" customHeight="1">
      <c r="L80" s="130" t="s">
        <v>37</v>
      </c>
      <c r="M80" s="130"/>
      <c r="N80" s="130"/>
      <c r="O80" s="130"/>
      <c r="P80" s="130"/>
      <c r="Q80" s="130"/>
      <c r="R80" s="130"/>
      <c r="S80" s="130"/>
      <c r="AL80" s="4">
        <v>54.6575</v>
      </c>
    </row>
    <row r="81" spans="12:19" ht="6" customHeight="1">
      <c r="L81" s="130"/>
      <c r="M81" s="130"/>
      <c r="N81" s="130"/>
      <c r="O81" s="130"/>
      <c r="P81" s="130"/>
      <c r="Q81" s="130"/>
      <c r="R81" s="130"/>
      <c r="S81" s="130"/>
    </row>
    <row r="82" spans="7:54" ht="8.25" customHeight="1">
      <c r="G82" s="137" t="s">
        <v>64</v>
      </c>
      <c r="H82" s="137"/>
      <c r="I82" s="137"/>
      <c r="J82" s="137" t="s">
        <v>33</v>
      </c>
      <c r="K82" s="137"/>
      <c r="L82" s="138" t="s">
        <v>65</v>
      </c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AN82" s="139">
        <v>3366677</v>
      </c>
      <c r="AO82" s="139"/>
      <c r="AP82" s="139"/>
      <c r="AQ82" s="139"/>
      <c r="AS82" s="139">
        <v>2088754</v>
      </c>
      <c r="AT82" s="139"/>
      <c r="AV82" s="140">
        <v>918104.25</v>
      </c>
      <c r="AW82" s="140"/>
      <c r="AX82" s="140"/>
      <c r="AY82" s="140"/>
      <c r="AZ82" s="136">
        <v>43.95</v>
      </c>
      <c r="BA82" s="136"/>
      <c r="BB82" s="136"/>
    </row>
    <row r="83" spans="7:24" ht="6.75" customHeight="1">
      <c r="G83" s="137"/>
      <c r="H83" s="137"/>
      <c r="I83" s="137"/>
      <c r="J83" s="137"/>
      <c r="K83" s="137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</row>
    <row r="84" spans="9:36" ht="12" customHeight="1">
      <c r="I84" s="133">
        <v>1</v>
      </c>
      <c r="J84" s="133"/>
      <c r="L84" s="130" t="s">
        <v>66</v>
      </c>
      <c r="M84" s="130"/>
      <c r="N84" s="130"/>
      <c r="O84" s="130"/>
      <c r="P84" s="130"/>
      <c r="Q84" s="130"/>
      <c r="S84" s="3">
        <v>0</v>
      </c>
      <c r="U84" s="134" t="s">
        <v>41</v>
      </c>
      <c r="V84" s="134"/>
      <c r="W84" s="134"/>
      <c r="X84" s="134"/>
      <c r="Y84" s="134"/>
      <c r="Z84" s="134"/>
      <c r="AA84" s="134"/>
      <c r="AB84" s="135">
        <v>6125</v>
      </c>
      <c r="AC84" s="135"/>
      <c r="AD84" s="135"/>
      <c r="AE84" s="135">
        <v>5312</v>
      </c>
      <c r="AF84" s="135"/>
      <c r="AH84" s="4">
        <v>3128</v>
      </c>
      <c r="AJ84" s="5">
        <v>58.89</v>
      </c>
    </row>
    <row r="85" spans="12:17" ht="12" customHeight="1">
      <c r="L85" s="130"/>
      <c r="M85" s="130"/>
      <c r="N85" s="130"/>
      <c r="O85" s="130"/>
      <c r="P85" s="130"/>
      <c r="Q85" s="130"/>
    </row>
    <row r="86" spans="9:36" ht="12" customHeight="1">
      <c r="I86" s="133">
        <v>2</v>
      </c>
      <c r="J86" s="133"/>
      <c r="L86" s="130" t="s">
        <v>67</v>
      </c>
      <c r="M86" s="130"/>
      <c r="N86" s="130"/>
      <c r="O86" s="130"/>
      <c r="P86" s="130"/>
      <c r="Q86" s="130"/>
      <c r="S86" s="3">
        <v>0</v>
      </c>
      <c r="U86" s="134" t="s">
        <v>41</v>
      </c>
      <c r="V86" s="134"/>
      <c r="W86" s="134"/>
      <c r="X86" s="134"/>
      <c r="Y86" s="134"/>
      <c r="Z86" s="134"/>
      <c r="AA86" s="134"/>
      <c r="AB86" s="135">
        <v>5000</v>
      </c>
      <c r="AC86" s="135"/>
      <c r="AD86" s="135"/>
      <c r="AE86" s="135">
        <v>2500</v>
      </c>
      <c r="AF86" s="135"/>
      <c r="AH86" s="4">
        <v>1200</v>
      </c>
      <c r="AJ86" s="5">
        <v>48</v>
      </c>
    </row>
    <row r="87" spans="12:17" ht="12" customHeight="1">
      <c r="L87" s="130"/>
      <c r="M87" s="130"/>
      <c r="N87" s="130"/>
      <c r="O87" s="130"/>
      <c r="P87" s="130"/>
      <c r="Q87" s="130"/>
    </row>
    <row r="88" spans="9:36" ht="12" customHeight="1">
      <c r="I88" s="133">
        <v>3</v>
      </c>
      <c r="J88" s="133"/>
      <c r="L88" s="130" t="s">
        <v>68</v>
      </c>
      <c r="M88" s="130"/>
      <c r="N88" s="130"/>
      <c r="O88" s="130"/>
      <c r="P88" s="130"/>
      <c r="Q88" s="130"/>
      <c r="S88" s="3">
        <v>0</v>
      </c>
      <c r="U88" s="134" t="s">
        <v>41</v>
      </c>
      <c r="V88" s="134"/>
      <c r="W88" s="134"/>
      <c r="X88" s="134"/>
      <c r="Y88" s="134"/>
      <c r="Z88" s="134"/>
      <c r="AA88" s="134"/>
      <c r="AB88" s="135">
        <v>1125</v>
      </c>
      <c r="AC88" s="135"/>
      <c r="AD88" s="135"/>
      <c r="AE88" s="135">
        <v>2812</v>
      </c>
      <c r="AF88" s="135"/>
      <c r="AH88" s="4">
        <v>1928</v>
      </c>
      <c r="AJ88" s="5">
        <v>68.56</v>
      </c>
    </row>
    <row r="89" spans="12:17" ht="12" customHeight="1">
      <c r="L89" s="130"/>
      <c r="M89" s="130"/>
      <c r="N89" s="130"/>
      <c r="O89" s="130"/>
      <c r="P89" s="130"/>
      <c r="Q89" s="130"/>
    </row>
    <row r="90" spans="12:38" ht="9" customHeight="1">
      <c r="L90" s="130" t="s">
        <v>37</v>
      </c>
      <c r="M90" s="130"/>
      <c r="N90" s="130"/>
      <c r="O90" s="130"/>
      <c r="P90" s="130"/>
      <c r="Q90" s="130"/>
      <c r="R90" s="130"/>
      <c r="S90" s="130"/>
      <c r="AL90" s="4">
        <v>58.48333333333333</v>
      </c>
    </row>
    <row r="91" spans="12:19" ht="6" customHeight="1">
      <c r="L91" s="130"/>
      <c r="M91" s="130"/>
      <c r="N91" s="130"/>
      <c r="O91" s="130"/>
      <c r="P91" s="130"/>
      <c r="Q91" s="130"/>
      <c r="R91" s="130"/>
      <c r="S91" s="130"/>
    </row>
    <row r="92" spans="7:54" ht="12" customHeight="1">
      <c r="G92" s="137" t="s">
        <v>69</v>
      </c>
      <c r="H92" s="137"/>
      <c r="I92" s="137"/>
      <c r="J92" s="137" t="s">
        <v>33</v>
      </c>
      <c r="K92" s="137"/>
      <c r="L92" s="130" t="s">
        <v>70</v>
      </c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AN92" s="139">
        <v>2554500</v>
      </c>
      <c r="AO92" s="139"/>
      <c r="AP92" s="139"/>
      <c r="AQ92" s="139"/>
      <c r="AS92" s="139">
        <v>2554498.8</v>
      </c>
      <c r="AT92" s="139"/>
      <c r="AV92" s="140">
        <v>2503094.7</v>
      </c>
      <c r="AW92" s="140"/>
      <c r="AX92" s="140"/>
      <c r="AY92" s="140"/>
      <c r="AZ92" s="136">
        <v>97.99</v>
      </c>
      <c r="BA92" s="136"/>
      <c r="BB92" s="136"/>
    </row>
    <row r="93" spans="12:24" ht="12" customHeight="1"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9:36" ht="12" customHeight="1">
      <c r="I94" s="133">
        <v>1</v>
      </c>
      <c r="J94" s="133"/>
      <c r="L94" s="130" t="s">
        <v>71</v>
      </c>
      <c r="M94" s="130"/>
      <c r="N94" s="130"/>
      <c r="O94" s="130"/>
      <c r="P94" s="130"/>
      <c r="Q94" s="130"/>
      <c r="S94" s="3">
        <v>0</v>
      </c>
      <c r="U94" s="134" t="s">
        <v>41</v>
      </c>
      <c r="V94" s="134"/>
      <c r="W94" s="134"/>
      <c r="X94" s="134"/>
      <c r="Y94" s="134"/>
      <c r="Z94" s="134"/>
      <c r="AA94" s="134"/>
      <c r="AB94" s="135">
        <v>24397</v>
      </c>
      <c r="AC94" s="135"/>
      <c r="AD94" s="135"/>
      <c r="AE94" s="135">
        <v>34101</v>
      </c>
      <c r="AF94" s="135"/>
      <c r="AH94" s="4">
        <v>34101</v>
      </c>
      <c r="AJ94" s="5">
        <v>100</v>
      </c>
    </row>
    <row r="95" spans="12:17" ht="12" customHeight="1">
      <c r="L95" s="130"/>
      <c r="M95" s="130"/>
      <c r="N95" s="130"/>
      <c r="O95" s="130"/>
      <c r="P95" s="130"/>
      <c r="Q95" s="130"/>
    </row>
    <row r="96" spans="9:36" ht="12" customHeight="1">
      <c r="I96" s="133">
        <v>2</v>
      </c>
      <c r="J96" s="133"/>
      <c r="L96" s="130" t="s">
        <v>72</v>
      </c>
      <c r="M96" s="130"/>
      <c r="N96" s="130"/>
      <c r="O96" s="130"/>
      <c r="P96" s="130"/>
      <c r="Q96" s="130"/>
      <c r="S96" s="3">
        <v>0</v>
      </c>
      <c r="U96" s="134" t="s">
        <v>41</v>
      </c>
      <c r="V96" s="134"/>
      <c r="W96" s="134"/>
      <c r="X96" s="134"/>
      <c r="Y96" s="134"/>
      <c r="Z96" s="134"/>
      <c r="AA96" s="134"/>
      <c r="AB96" s="135">
        <v>24397</v>
      </c>
      <c r="AC96" s="135"/>
      <c r="AD96" s="135"/>
      <c r="AE96" s="135">
        <v>34101</v>
      </c>
      <c r="AF96" s="135"/>
      <c r="AH96" s="4">
        <v>34101</v>
      </c>
      <c r="AJ96" s="5">
        <v>100</v>
      </c>
    </row>
    <row r="97" spans="12:17" ht="12" customHeight="1">
      <c r="L97" s="130"/>
      <c r="M97" s="130"/>
      <c r="N97" s="130"/>
      <c r="O97" s="130"/>
      <c r="P97" s="130"/>
      <c r="Q97" s="130"/>
    </row>
    <row r="98" spans="12:38" ht="9" customHeight="1">
      <c r="L98" s="130" t="s">
        <v>37</v>
      </c>
      <c r="M98" s="130"/>
      <c r="N98" s="130"/>
      <c r="O98" s="130"/>
      <c r="P98" s="130"/>
      <c r="Q98" s="130"/>
      <c r="R98" s="130"/>
      <c r="S98" s="130"/>
      <c r="AL98" s="4">
        <v>100</v>
      </c>
    </row>
    <row r="99" spans="12:19" ht="6" customHeight="1">
      <c r="L99" s="130"/>
      <c r="M99" s="130"/>
      <c r="N99" s="130"/>
      <c r="O99" s="130"/>
      <c r="P99" s="130"/>
      <c r="Q99" s="130"/>
      <c r="R99" s="130"/>
      <c r="S99" s="130"/>
    </row>
    <row r="100" spans="3:54" ht="8.25" customHeight="1">
      <c r="C100" s="138" t="s">
        <v>73</v>
      </c>
      <c r="D100" s="138"/>
      <c r="F100" s="138" t="s">
        <v>74</v>
      </c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AN100" s="129">
        <v>327352752</v>
      </c>
      <c r="AO100" s="129"/>
      <c r="AP100" s="129"/>
      <c r="AQ100" s="129"/>
      <c r="AS100" s="129">
        <v>424149294</v>
      </c>
      <c r="AT100" s="129"/>
      <c r="AV100" s="142">
        <v>378794997.37</v>
      </c>
      <c r="AW100" s="142"/>
      <c r="AX100" s="142"/>
      <c r="AY100" s="142"/>
      <c r="AZ100" s="142">
        <v>89.31</v>
      </c>
      <c r="BA100" s="142"/>
      <c r="BB100" s="142"/>
    </row>
    <row r="101" spans="3:22" ht="6.75" customHeight="1">
      <c r="C101" s="138"/>
      <c r="D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7:54" ht="8.25" customHeight="1">
      <c r="G102" s="137" t="s">
        <v>32</v>
      </c>
      <c r="H102" s="137"/>
      <c r="I102" s="137"/>
      <c r="J102" s="137" t="s">
        <v>33</v>
      </c>
      <c r="K102" s="137"/>
      <c r="L102" s="138" t="s">
        <v>75</v>
      </c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AN102" s="139">
        <v>327352752</v>
      </c>
      <c r="AO102" s="139"/>
      <c r="AP102" s="139"/>
      <c r="AQ102" s="139"/>
      <c r="AS102" s="139">
        <v>424149294</v>
      </c>
      <c r="AT102" s="139"/>
      <c r="AV102" s="140">
        <v>378794997.37</v>
      </c>
      <c r="AW102" s="140"/>
      <c r="AX102" s="140"/>
      <c r="AY102" s="140"/>
      <c r="AZ102" s="136">
        <v>89.31</v>
      </c>
      <c r="BA102" s="136"/>
      <c r="BB102" s="136"/>
    </row>
    <row r="103" spans="7:24" ht="6.75" customHeight="1">
      <c r="G103" s="137"/>
      <c r="H103" s="137"/>
      <c r="I103" s="137"/>
      <c r="J103" s="137"/>
      <c r="K103" s="137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</row>
    <row r="104" spans="9:36" ht="12" customHeight="1">
      <c r="I104" s="133">
        <v>1</v>
      </c>
      <c r="J104" s="133"/>
      <c r="L104" s="130" t="s">
        <v>76</v>
      </c>
      <c r="M104" s="130"/>
      <c r="N104" s="130"/>
      <c r="O104" s="130"/>
      <c r="P104" s="130"/>
      <c r="Q104" s="130"/>
      <c r="S104" s="3">
        <v>0</v>
      </c>
      <c r="U104" s="134" t="s">
        <v>41</v>
      </c>
      <c r="V104" s="134"/>
      <c r="W104" s="134"/>
      <c r="X104" s="134"/>
      <c r="Y104" s="134"/>
      <c r="Z104" s="134"/>
      <c r="AA104" s="134"/>
      <c r="AB104" s="135">
        <v>96462</v>
      </c>
      <c r="AC104" s="135"/>
      <c r="AD104" s="135"/>
      <c r="AE104" s="135">
        <v>98744</v>
      </c>
      <c r="AF104" s="135"/>
      <c r="AH104" s="4">
        <v>96381</v>
      </c>
      <c r="AJ104" s="5">
        <v>97.61</v>
      </c>
    </row>
    <row r="105" spans="12:17" ht="12" customHeight="1">
      <c r="L105" s="130"/>
      <c r="M105" s="130"/>
      <c r="N105" s="130"/>
      <c r="O105" s="130"/>
      <c r="P105" s="130"/>
      <c r="Q105" s="130"/>
    </row>
    <row r="106" spans="9:36" ht="12" customHeight="1">
      <c r="I106" s="133">
        <v>6</v>
      </c>
      <c r="J106" s="133"/>
      <c r="L106" s="130" t="s">
        <v>76</v>
      </c>
      <c r="M106" s="130"/>
      <c r="N106" s="130"/>
      <c r="O106" s="130"/>
      <c r="P106" s="130"/>
      <c r="Q106" s="130"/>
      <c r="S106" s="3">
        <v>0</v>
      </c>
      <c r="U106" s="134" t="s">
        <v>41</v>
      </c>
      <c r="V106" s="134"/>
      <c r="W106" s="134"/>
      <c r="X106" s="134"/>
      <c r="Y106" s="134"/>
      <c r="Z106" s="134"/>
      <c r="AA106" s="134"/>
      <c r="AB106" s="135">
        <v>96309</v>
      </c>
      <c r="AC106" s="135"/>
      <c r="AD106" s="135"/>
      <c r="AE106" s="135">
        <v>98744</v>
      </c>
      <c r="AF106" s="135"/>
      <c r="AH106" s="4">
        <v>96381</v>
      </c>
      <c r="AJ106" s="5">
        <v>97.61</v>
      </c>
    </row>
    <row r="107" spans="12:17" ht="12" customHeight="1">
      <c r="L107" s="130"/>
      <c r="M107" s="130"/>
      <c r="N107" s="130"/>
      <c r="O107" s="130"/>
      <c r="P107" s="130"/>
      <c r="Q107" s="130"/>
    </row>
    <row r="108" spans="9:36" ht="12" customHeight="1">
      <c r="I108" s="133">
        <v>15</v>
      </c>
      <c r="J108" s="133"/>
      <c r="L108" s="130" t="s">
        <v>77</v>
      </c>
      <c r="M108" s="130"/>
      <c r="N108" s="130"/>
      <c r="O108" s="130"/>
      <c r="P108" s="130"/>
      <c r="Q108" s="130"/>
      <c r="S108" s="3">
        <v>0</v>
      </c>
      <c r="U108" s="134" t="s">
        <v>41</v>
      </c>
      <c r="V108" s="134"/>
      <c r="W108" s="134"/>
      <c r="X108" s="134"/>
      <c r="Y108" s="134"/>
      <c r="Z108" s="134"/>
      <c r="AA108" s="134"/>
      <c r="AB108" s="135">
        <v>400</v>
      </c>
      <c r="AC108" s="135"/>
      <c r="AD108" s="135"/>
      <c r="AE108" s="135">
        <v>818</v>
      </c>
      <c r="AF108" s="135"/>
      <c r="AH108" s="4">
        <v>818</v>
      </c>
      <c r="AJ108" s="5">
        <v>100</v>
      </c>
    </row>
    <row r="109" spans="12:17" ht="12" customHeight="1">
      <c r="L109" s="130"/>
      <c r="M109" s="130"/>
      <c r="N109" s="130"/>
      <c r="O109" s="130"/>
      <c r="P109" s="130"/>
      <c r="Q109" s="130"/>
    </row>
    <row r="110" spans="12:17" ht="12" customHeight="1">
      <c r="L110" s="130"/>
      <c r="M110" s="130"/>
      <c r="N110" s="130"/>
      <c r="O110" s="130"/>
      <c r="P110" s="130"/>
      <c r="Q110" s="130"/>
    </row>
    <row r="111" spans="9:36" ht="12" customHeight="1">
      <c r="I111" s="133">
        <v>17</v>
      </c>
      <c r="J111" s="133"/>
      <c r="L111" s="130" t="s">
        <v>78</v>
      </c>
      <c r="M111" s="130"/>
      <c r="N111" s="130"/>
      <c r="O111" s="130"/>
      <c r="P111" s="130"/>
      <c r="Q111" s="130"/>
      <c r="S111" s="3">
        <v>0</v>
      </c>
      <c r="U111" s="134" t="s">
        <v>58</v>
      </c>
      <c r="V111" s="134"/>
      <c r="W111" s="134"/>
      <c r="X111" s="134"/>
      <c r="Y111" s="134"/>
      <c r="Z111" s="134"/>
      <c r="AA111" s="134"/>
      <c r="AB111" s="135">
        <v>5000</v>
      </c>
      <c r="AC111" s="135"/>
      <c r="AD111" s="135"/>
      <c r="AE111" s="135">
        <v>23000</v>
      </c>
      <c r="AF111" s="135"/>
      <c r="AH111" s="4">
        <v>22000</v>
      </c>
      <c r="AJ111" s="5">
        <v>95.65</v>
      </c>
    </row>
    <row r="112" spans="12:17" ht="12" customHeight="1">
      <c r="L112" s="130"/>
      <c r="M112" s="130"/>
      <c r="N112" s="130"/>
      <c r="O112" s="130"/>
      <c r="P112" s="130"/>
      <c r="Q112" s="130"/>
    </row>
    <row r="113" spans="9:36" ht="12" customHeight="1">
      <c r="I113" s="133">
        <v>18</v>
      </c>
      <c r="J113" s="133"/>
      <c r="L113" s="130" t="s">
        <v>79</v>
      </c>
      <c r="M113" s="130"/>
      <c r="N113" s="130"/>
      <c r="O113" s="130"/>
      <c r="P113" s="130"/>
      <c r="Q113" s="130"/>
      <c r="S113" s="3">
        <v>0</v>
      </c>
      <c r="U113" s="134" t="s">
        <v>55</v>
      </c>
      <c r="V113" s="134"/>
      <c r="W113" s="134"/>
      <c r="X113" s="134"/>
      <c r="Y113" s="134"/>
      <c r="Z113" s="134"/>
      <c r="AA113" s="134"/>
      <c r="AB113" s="135">
        <v>151</v>
      </c>
      <c r="AC113" s="135"/>
      <c r="AD113" s="135"/>
      <c r="AE113" s="135">
        <v>215</v>
      </c>
      <c r="AF113" s="135"/>
      <c r="AH113" s="4">
        <v>0</v>
      </c>
      <c r="AJ113" s="5">
        <v>0</v>
      </c>
    </row>
    <row r="114" spans="12:17" ht="12" customHeight="1">
      <c r="L114" s="130"/>
      <c r="M114" s="130"/>
      <c r="N114" s="130"/>
      <c r="O114" s="130"/>
      <c r="P114" s="130"/>
      <c r="Q114" s="130"/>
    </row>
    <row r="115" spans="12:38" ht="9" customHeight="1">
      <c r="L115" s="130" t="s">
        <v>37</v>
      </c>
      <c r="M115" s="130"/>
      <c r="N115" s="130"/>
      <c r="O115" s="130"/>
      <c r="P115" s="130"/>
      <c r="Q115" s="130"/>
      <c r="R115" s="130"/>
      <c r="S115" s="130"/>
      <c r="AL115" s="4">
        <v>78.17399999999999</v>
      </c>
    </row>
    <row r="116" spans="12:19" ht="6" customHeight="1">
      <c r="L116" s="130"/>
      <c r="M116" s="130"/>
      <c r="N116" s="130"/>
      <c r="O116" s="130"/>
      <c r="P116" s="130"/>
      <c r="Q116" s="130"/>
      <c r="R116" s="130"/>
      <c r="S116" s="130"/>
    </row>
    <row r="117" spans="7:54" ht="8.25" customHeight="1">
      <c r="G117" s="137" t="s">
        <v>38</v>
      </c>
      <c r="H117" s="137"/>
      <c r="I117" s="137"/>
      <c r="J117" s="137" t="s">
        <v>33</v>
      </c>
      <c r="K117" s="137"/>
      <c r="L117" s="138" t="s">
        <v>56</v>
      </c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AN117" s="139">
        <v>4140074</v>
      </c>
      <c r="AO117" s="139"/>
      <c r="AP117" s="139"/>
      <c r="AQ117" s="139"/>
      <c r="AS117" s="139">
        <v>3165801</v>
      </c>
      <c r="AT117" s="139"/>
      <c r="AV117" s="140">
        <v>0</v>
      </c>
      <c r="AW117" s="140"/>
      <c r="AX117" s="140"/>
      <c r="AY117" s="140"/>
      <c r="AZ117" s="136">
        <v>0</v>
      </c>
      <c r="BA117" s="136"/>
      <c r="BB117" s="136"/>
    </row>
    <row r="118" spans="7:24" ht="6.75" customHeight="1">
      <c r="G118" s="137"/>
      <c r="H118" s="137"/>
      <c r="I118" s="137"/>
      <c r="J118" s="137"/>
      <c r="K118" s="137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</row>
    <row r="119" spans="9:36" ht="12" customHeight="1">
      <c r="I119" s="133">
        <v>1</v>
      </c>
      <c r="J119" s="133"/>
      <c r="L119" s="130" t="s">
        <v>80</v>
      </c>
      <c r="M119" s="130"/>
      <c r="N119" s="130"/>
      <c r="O119" s="130"/>
      <c r="P119" s="130"/>
      <c r="Q119" s="130"/>
      <c r="S119" s="3">
        <v>0</v>
      </c>
      <c r="U119" s="134" t="s">
        <v>58</v>
      </c>
      <c r="V119" s="134"/>
      <c r="W119" s="134"/>
      <c r="X119" s="134"/>
      <c r="Y119" s="134"/>
      <c r="Z119" s="134"/>
      <c r="AA119" s="134"/>
      <c r="AB119" s="135">
        <v>157854</v>
      </c>
      <c r="AC119" s="135"/>
      <c r="AD119" s="135"/>
      <c r="AE119" s="135">
        <v>98327</v>
      </c>
      <c r="AF119" s="135"/>
      <c r="AH119" s="4">
        <v>0</v>
      </c>
      <c r="AJ119" s="5">
        <v>0</v>
      </c>
    </row>
    <row r="120" spans="12:17" ht="12" customHeight="1">
      <c r="L120" s="130"/>
      <c r="M120" s="130"/>
      <c r="N120" s="130"/>
      <c r="O120" s="130"/>
      <c r="P120" s="130"/>
      <c r="Q120" s="130"/>
    </row>
    <row r="121" spans="9:36" ht="12" customHeight="1">
      <c r="I121" s="133">
        <v>2</v>
      </c>
      <c r="J121" s="133"/>
      <c r="L121" s="130" t="s">
        <v>80</v>
      </c>
      <c r="M121" s="130"/>
      <c r="N121" s="130"/>
      <c r="O121" s="130"/>
      <c r="P121" s="130"/>
      <c r="Q121" s="130"/>
      <c r="S121" s="3">
        <v>0</v>
      </c>
      <c r="U121" s="134" t="s">
        <v>58</v>
      </c>
      <c r="V121" s="134"/>
      <c r="W121" s="134"/>
      <c r="X121" s="134"/>
      <c r="Y121" s="134"/>
      <c r="Z121" s="134"/>
      <c r="AA121" s="134"/>
      <c r="AB121" s="135">
        <v>157854</v>
      </c>
      <c r="AC121" s="135"/>
      <c r="AD121" s="135"/>
      <c r="AE121" s="135">
        <v>98327</v>
      </c>
      <c r="AF121" s="135"/>
      <c r="AH121" s="4">
        <v>0</v>
      </c>
      <c r="AJ121" s="5">
        <v>0</v>
      </c>
    </row>
    <row r="122" spans="12:17" ht="12" customHeight="1">
      <c r="L122" s="130"/>
      <c r="M122" s="130"/>
      <c r="N122" s="130"/>
      <c r="O122" s="130"/>
      <c r="P122" s="130"/>
      <c r="Q122" s="130"/>
    </row>
    <row r="123" spans="12:38" ht="9" customHeight="1">
      <c r="L123" s="130" t="s">
        <v>37</v>
      </c>
      <c r="M123" s="130"/>
      <c r="N123" s="130"/>
      <c r="O123" s="130"/>
      <c r="P123" s="130"/>
      <c r="Q123" s="130"/>
      <c r="R123" s="130"/>
      <c r="S123" s="130"/>
      <c r="AL123" s="4">
        <v>0</v>
      </c>
    </row>
    <row r="124" spans="12:19" ht="6" customHeight="1">
      <c r="L124" s="130"/>
      <c r="M124" s="130"/>
      <c r="N124" s="130"/>
      <c r="O124" s="130"/>
      <c r="P124" s="130"/>
      <c r="Q124" s="130"/>
      <c r="R124" s="130"/>
      <c r="S124" s="130"/>
    </row>
    <row r="125" spans="7:54" ht="8.25" customHeight="1">
      <c r="G125" s="137" t="s">
        <v>45</v>
      </c>
      <c r="H125" s="137"/>
      <c r="I125" s="137"/>
      <c r="J125" s="137" t="s">
        <v>33</v>
      </c>
      <c r="K125" s="137"/>
      <c r="L125" s="138" t="s">
        <v>81</v>
      </c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AN125" s="139">
        <v>10576500</v>
      </c>
      <c r="AO125" s="139"/>
      <c r="AP125" s="139"/>
      <c r="AQ125" s="139"/>
      <c r="AS125" s="139">
        <v>7109326</v>
      </c>
      <c r="AT125" s="139"/>
      <c r="AV125" s="140">
        <v>4982670</v>
      </c>
      <c r="AW125" s="140"/>
      <c r="AX125" s="140"/>
      <c r="AY125" s="140"/>
      <c r="AZ125" s="136">
        <v>70.09</v>
      </c>
      <c r="BA125" s="136"/>
      <c r="BB125" s="136"/>
    </row>
    <row r="126" spans="7:24" ht="6.75" customHeight="1">
      <c r="G126" s="137"/>
      <c r="H126" s="137"/>
      <c r="I126" s="137"/>
      <c r="J126" s="137"/>
      <c r="K126" s="137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9:36" ht="12" customHeight="1">
      <c r="I127" s="133">
        <v>1</v>
      </c>
      <c r="J127" s="133"/>
      <c r="L127" s="130" t="s">
        <v>82</v>
      </c>
      <c r="M127" s="130"/>
      <c r="N127" s="130"/>
      <c r="O127" s="130"/>
      <c r="P127" s="130"/>
      <c r="Q127" s="130"/>
      <c r="S127" s="3">
        <v>0</v>
      </c>
      <c r="U127" s="134" t="s">
        <v>41</v>
      </c>
      <c r="V127" s="134"/>
      <c r="W127" s="134"/>
      <c r="X127" s="134"/>
      <c r="Y127" s="134"/>
      <c r="Z127" s="134"/>
      <c r="AA127" s="134"/>
      <c r="AB127" s="135">
        <v>1095</v>
      </c>
      <c r="AC127" s="135"/>
      <c r="AD127" s="135"/>
      <c r="AE127" s="135">
        <v>726</v>
      </c>
      <c r="AF127" s="135"/>
      <c r="AH127" s="4">
        <v>527</v>
      </c>
      <c r="AJ127" s="5">
        <v>72.59</v>
      </c>
    </row>
    <row r="128" spans="12:17" ht="12" customHeight="1">
      <c r="L128" s="130"/>
      <c r="M128" s="130"/>
      <c r="N128" s="130"/>
      <c r="O128" s="130"/>
      <c r="P128" s="130"/>
      <c r="Q128" s="130"/>
    </row>
    <row r="129" spans="9:36" ht="12" customHeight="1">
      <c r="I129" s="133">
        <v>2</v>
      </c>
      <c r="J129" s="133"/>
      <c r="L129" s="130" t="s">
        <v>83</v>
      </c>
      <c r="M129" s="130"/>
      <c r="N129" s="130"/>
      <c r="O129" s="130"/>
      <c r="P129" s="130"/>
      <c r="Q129" s="130"/>
      <c r="S129" s="3">
        <v>0</v>
      </c>
      <c r="U129" s="134" t="s">
        <v>41</v>
      </c>
      <c r="V129" s="134"/>
      <c r="W129" s="134"/>
      <c r="X129" s="134"/>
      <c r="Y129" s="134"/>
      <c r="Z129" s="134"/>
      <c r="AA129" s="134"/>
      <c r="AB129" s="135">
        <v>85</v>
      </c>
      <c r="AC129" s="135"/>
      <c r="AD129" s="135"/>
      <c r="AE129" s="135">
        <v>1</v>
      </c>
      <c r="AF129" s="135"/>
      <c r="AH129" s="4">
        <v>0</v>
      </c>
      <c r="AJ129" s="5">
        <v>0</v>
      </c>
    </row>
    <row r="130" spans="12:17" ht="12" customHeight="1">
      <c r="L130" s="130"/>
      <c r="M130" s="130"/>
      <c r="N130" s="130"/>
      <c r="O130" s="130"/>
      <c r="P130" s="130"/>
      <c r="Q130" s="130"/>
    </row>
    <row r="131" spans="9:36" ht="12" customHeight="1">
      <c r="I131" s="133">
        <v>3</v>
      </c>
      <c r="J131" s="133"/>
      <c r="L131" s="130" t="s">
        <v>84</v>
      </c>
      <c r="M131" s="130"/>
      <c r="N131" s="130"/>
      <c r="O131" s="130"/>
      <c r="P131" s="130"/>
      <c r="Q131" s="130"/>
      <c r="S131" s="3">
        <v>0</v>
      </c>
      <c r="U131" s="134" t="s">
        <v>41</v>
      </c>
      <c r="V131" s="134"/>
      <c r="W131" s="134"/>
      <c r="X131" s="134"/>
      <c r="Y131" s="134"/>
      <c r="Z131" s="134"/>
      <c r="AA131" s="134"/>
      <c r="AB131" s="135">
        <v>148</v>
      </c>
      <c r="AC131" s="135"/>
      <c r="AD131" s="135"/>
      <c r="AE131" s="135">
        <v>51</v>
      </c>
      <c r="AF131" s="135"/>
      <c r="AH131" s="4">
        <v>0</v>
      </c>
      <c r="AJ131" s="5">
        <v>0</v>
      </c>
    </row>
    <row r="132" spans="12:17" ht="12" customHeight="1">
      <c r="L132" s="130"/>
      <c r="M132" s="130"/>
      <c r="N132" s="130"/>
      <c r="O132" s="130"/>
      <c r="P132" s="130"/>
      <c r="Q132" s="130"/>
    </row>
    <row r="133" spans="9:36" ht="12" customHeight="1">
      <c r="I133" s="133">
        <v>5</v>
      </c>
      <c r="J133" s="133"/>
      <c r="L133" s="130" t="s">
        <v>85</v>
      </c>
      <c r="M133" s="130"/>
      <c r="N133" s="130"/>
      <c r="O133" s="130"/>
      <c r="P133" s="130"/>
      <c r="Q133" s="130"/>
      <c r="S133" s="3">
        <v>0</v>
      </c>
      <c r="U133" s="134" t="s">
        <v>41</v>
      </c>
      <c r="V133" s="134"/>
      <c r="W133" s="134"/>
      <c r="X133" s="134"/>
      <c r="Y133" s="134"/>
      <c r="Z133" s="134"/>
      <c r="AA133" s="134"/>
      <c r="AB133" s="135">
        <v>461</v>
      </c>
      <c r="AC133" s="135"/>
      <c r="AD133" s="135"/>
      <c r="AE133" s="135">
        <v>676</v>
      </c>
      <c r="AF133" s="135"/>
      <c r="AH133" s="4">
        <v>527</v>
      </c>
      <c r="AJ133" s="5">
        <v>77.96</v>
      </c>
    </row>
    <row r="134" spans="12:17" ht="12" customHeight="1">
      <c r="L134" s="130"/>
      <c r="M134" s="130"/>
      <c r="N134" s="130"/>
      <c r="O134" s="130"/>
      <c r="P134" s="130"/>
      <c r="Q134" s="130"/>
    </row>
    <row r="135" spans="9:36" ht="12" customHeight="1">
      <c r="I135" s="133">
        <v>6</v>
      </c>
      <c r="J135" s="133"/>
      <c r="L135" s="130" t="s">
        <v>86</v>
      </c>
      <c r="M135" s="130"/>
      <c r="N135" s="130"/>
      <c r="O135" s="130"/>
      <c r="P135" s="130"/>
      <c r="Q135" s="130"/>
      <c r="S135" s="3">
        <v>0</v>
      </c>
      <c r="U135" s="134" t="s">
        <v>41</v>
      </c>
      <c r="V135" s="134"/>
      <c r="W135" s="134"/>
      <c r="X135" s="134"/>
      <c r="Y135" s="134"/>
      <c r="Z135" s="134"/>
      <c r="AA135" s="134"/>
      <c r="AB135" s="135">
        <v>404</v>
      </c>
      <c r="AC135" s="135"/>
      <c r="AD135" s="135"/>
      <c r="AE135" s="135">
        <v>1</v>
      </c>
      <c r="AF135" s="135"/>
      <c r="AH135" s="4">
        <v>0</v>
      </c>
      <c r="AJ135" s="5">
        <v>0</v>
      </c>
    </row>
    <row r="136" spans="12:17" ht="12" customHeight="1">
      <c r="L136" s="130"/>
      <c r="M136" s="130"/>
      <c r="N136" s="130"/>
      <c r="O136" s="130"/>
      <c r="P136" s="130"/>
      <c r="Q136" s="130"/>
    </row>
    <row r="137" spans="12:38" ht="9" customHeight="1">
      <c r="L137" s="130" t="s">
        <v>37</v>
      </c>
      <c r="M137" s="130"/>
      <c r="N137" s="130"/>
      <c r="O137" s="130"/>
      <c r="P137" s="130"/>
      <c r="Q137" s="130"/>
      <c r="R137" s="130"/>
      <c r="S137" s="130"/>
      <c r="AL137" s="4">
        <v>30.11</v>
      </c>
    </row>
    <row r="138" spans="12:19" ht="6" customHeight="1">
      <c r="L138" s="130"/>
      <c r="M138" s="130"/>
      <c r="N138" s="130"/>
      <c r="O138" s="130"/>
      <c r="P138" s="130"/>
      <c r="Q138" s="130"/>
      <c r="R138" s="130"/>
      <c r="S138" s="130"/>
    </row>
    <row r="139" spans="4:38" ht="12.75">
      <c r="D139" s="130" t="s">
        <v>87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AE139" s="129">
        <v>3491332</v>
      </c>
      <c r="AF139" s="129"/>
      <c r="AH139" s="6">
        <v>3207850</v>
      </c>
      <c r="AL139" s="6">
        <v>55.0844230604504</v>
      </c>
    </row>
    <row r="140" ht="6.75" customHeight="1"/>
    <row r="141" spans="7:53" ht="6.75" customHeight="1">
      <c r="G141" s="131" t="s">
        <v>88</v>
      </c>
      <c r="H141" s="131"/>
      <c r="J141" s="132" t="s">
        <v>30</v>
      </c>
      <c r="K141" s="132" t="s">
        <v>31</v>
      </c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AN141" s="126">
        <v>1807060543</v>
      </c>
      <c r="AO141" s="126"/>
      <c r="AP141" s="126"/>
      <c r="AQ141" s="126"/>
      <c r="AS141" s="126">
        <v>2111802572.8</v>
      </c>
      <c r="AT141" s="126"/>
      <c r="AW141" s="127">
        <v>2012754369.3</v>
      </c>
      <c r="AX141" s="127"/>
      <c r="AY141" s="127"/>
      <c r="AZ141" s="127">
        <v>95.31</v>
      </c>
      <c r="BA141" s="127"/>
    </row>
    <row r="142" spans="7:53" ht="6.75" customHeight="1">
      <c r="G142" s="131"/>
      <c r="H142" s="131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AN142" s="126"/>
      <c r="AO142" s="126"/>
      <c r="AP142" s="126"/>
      <c r="AQ142" s="126"/>
      <c r="AW142" s="127"/>
      <c r="AX142" s="127"/>
      <c r="AY142" s="127"/>
      <c r="AZ142" s="127"/>
      <c r="BA142" s="127"/>
    </row>
    <row r="143" ht="8.25" customHeight="1"/>
    <row r="144" spans="1:21" ht="13.5" customHeight="1">
      <c r="A144" s="138" t="s">
        <v>89</v>
      </c>
      <c r="B144" s="138"/>
      <c r="D144" s="138" t="s">
        <v>90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</row>
    <row r="145" spans="7:54" ht="8.25" customHeight="1">
      <c r="G145" s="137" t="s">
        <v>32</v>
      </c>
      <c r="H145" s="137"/>
      <c r="I145" s="137"/>
      <c r="J145" s="137" t="s">
        <v>33</v>
      </c>
      <c r="K145" s="137"/>
      <c r="L145" s="138" t="s">
        <v>34</v>
      </c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AN145" s="139">
        <v>124442542</v>
      </c>
      <c r="AO145" s="139"/>
      <c r="AP145" s="139"/>
      <c r="AQ145" s="139"/>
      <c r="AS145" s="139">
        <v>125709655</v>
      </c>
      <c r="AT145" s="139"/>
      <c r="AV145" s="140">
        <v>113828533.06</v>
      </c>
      <c r="AW145" s="140"/>
      <c r="AX145" s="140"/>
      <c r="AY145" s="140"/>
      <c r="AZ145" s="136">
        <v>90.55</v>
      </c>
      <c r="BA145" s="136"/>
      <c r="BB145" s="136"/>
    </row>
    <row r="146" spans="7:24" ht="6.75" customHeight="1">
      <c r="G146" s="137"/>
      <c r="H146" s="137"/>
      <c r="I146" s="137"/>
      <c r="J146" s="137"/>
      <c r="K146" s="137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</row>
    <row r="147" spans="9:36" ht="12.75">
      <c r="I147" s="133">
        <v>1</v>
      </c>
      <c r="J147" s="133"/>
      <c r="L147" s="138" t="s">
        <v>91</v>
      </c>
      <c r="M147" s="138"/>
      <c r="N147" s="138"/>
      <c r="O147" s="138"/>
      <c r="P147" s="138"/>
      <c r="Q147" s="138"/>
      <c r="S147" s="3">
        <v>0</v>
      </c>
      <c r="U147" s="134" t="s">
        <v>36</v>
      </c>
      <c r="V147" s="134"/>
      <c r="W147" s="134"/>
      <c r="X147" s="134"/>
      <c r="Y147" s="134"/>
      <c r="Z147" s="134"/>
      <c r="AA147" s="134"/>
      <c r="AB147" s="135">
        <v>16637</v>
      </c>
      <c r="AC147" s="135"/>
      <c r="AD147" s="135"/>
      <c r="AE147" s="135">
        <v>16670</v>
      </c>
      <c r="AF147" s="135"/>
      <c r="AH147" s="4">
        <v>16099</v>
      </c>
      <c r="AJ147" s="5">
        <v>96.57</v>
      </c>
    </row>
    <row r="148" spans="9:36" ht="12.75">
      <c r="I148" s="133">
        <v>2</v>
      </c>
      <c r="J148" s="133"/>
      <c r="L148" s="138" t="s">
        <v>91</v>
      </c>
      <c r="M148" s="138"/>
      <c r="N148" s="138"/>
      <c r="O148" s="138"/>
      <c r="P148" s="138"/>
      <c r="Q148" s="138"/>
      <c r="S148" s="3">
        <v>0</v>
      </c>
      <c r="U148" s="134" t="s">
        <v>36</v>
      </c>
      <c r="V148" s="134"/>
      <c r="W148" s="134"/>
      <c r="X148" s="134"/>
      <c r="Y148" s="134"/>
      <c r="Z148" s="134"/>
      <c r="AA148" s="134"/>
      <c r="AB148" s="135">
        <v>16637</v>
      </c>
      <c r="AC148" s="135"/>
      <c r="AD148" s="135"/>
      <c r="AE148" s="135">
        <v>16670</v>
      </c>
      <c r="AF148" s="135"/>
      <c r="AH148" s="4">
        <v>16099</v>
      </c>
      <c r="AJ148" s="5">
        <v>96.57</v>
      </c>
    </row>
    <row r="149" spans="12:38" ht="9" customHeight="1">
      <c r="L149" s="130" t="s">
        <v>37</v>
      </c>
      <c r="M149" s="130"/>
      <c r="N149" s="130"/>
      <c r="O149" s="130"/>
      <c r="P149" s="130"/>
      <c r="Q149" s="130"/>
      <c r="R149" s="130"/>
      <c r="S149" s="130"/>
      <c r="AL149" s="4">
        <v>96.57</v>
      </c>
    </row>
    <row r="150" spans="12:19" ht="6" customHeight="1">
      <c r="L150" s="130"/>
      <c r="M150" s="130"/>
      <c r="N150" s="130"/>
      <c r="O150" s="130"/>
      <c r="P150" s="130"/>
      <c r="Q150" s="130"/>
      <c r="R150" s="130"/>
      <c r="S150" s="130"/>
    </row>
    <row r="151" spans="7:54" ht="8.25" customHeight="1">
      <c r="G151" s="137" t="s">
        <v>38</v>
      </c>
      <c r="H151" s="137"/>
      <c r="I151" s="137"/>
      <c r="J151" s="137" t="s">
        <v>33</v>
      </c>
      <c r="K151" s="137"/>
      <c r="L151" s="138" t="s">
        <v>92</v>
      </c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AN151" s="139">
        <v>1109000</v>
      </c>
      <c r="AO151" s="139"/>
      <c r="AP151" s="139"/>
      <c r="AQ151" s="139"/>
      <c r="AS151" s="139">
        <v>761000</v>
      </c>
      <c r="AT151" s="139"/>
      <c r="AV151" s="140">
        <v>506501.76</v>
      </c>
      <c r="AW151" s="140"/>
      <c r="AX151" s="140"/>
      <c r="AY151" s="140"/>
      <c r="AZ151" s="136">
        <v>66.56</v>
      </c>
      <c r="BA151" s="136"/>
      <c r="BB151" s="136"/>
    </row>
    <row r="152" spans="7:24" ht="6.75" customHeight="1">
      <c r="G152" s="137"/>
      <c r="H152" s="137"/>
      <c r="I152" s="137"/>
      <c r="J152" s="137"/>
      <c r="K152" s="137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</row>
    <row r="153" spans="9:36" ht="12.75">
      <c r="I153" s="133">
        <v>1</v>
      </c>
      <c r="J153" s="133"/>
      <c r="L153" s="138" t="s">
        <v>93</v>
      </c>
      <c r="M153" s="138"/>
      <c r="N153" s="138"/>
      <c r="O153" s="138"/>
      <c r="P153" s="138"/>
      <c r="Q153" s="138"/>
      <c r="S153" s="3">
        <v>0</v>
      </c>
      <c r="U153" s="134" t="s">
        <v>41</v>
      </c>
      <c r="V153" s="134"/>
      <c r="W153" s="134"/>
      <c r="X153" s="134"/>
      <c r="Y153" s="134"/>
      <c r="Z153" s="134"/>
      <c r="AA153" s="134"/>
      <c r="AB153" s="135">
        <v>50000</v>
      </c>
      <c r="AC153" s="135"/>
      <c r="AD153" s="135"/>
      <c r="AE153" s="135">
        <v>50000</v>
      </c>
      <c r="AF153" s="135"/>
      <c r="AH153" s="4">
        <v>37511</v>
      </c>
      <c r="AJ153" s="5">
        <v>75.02</v>
      </c>
    </row>
    <row r="154" spans="9:36" ht="12.75">
      <c r="I154" s="133">
        <v>2</v>
      </c>
      <c r="J154" s="133"/>
      <c r="L154" s="138" t="s">
        <v>94</v>
      </c>
      <c r="M154" s="138"/>
      <c r="N154" s="138"/>
      <c r="O154" s="138"/>
      <c r="P154" s="138"/>
      <c r="Q154" s="138"/>
      <c r="S154" s="3">
        <v>0</v>
      </c>
      <c r="U154" s="134" t="s">
        <v>41</v>
      </c>
      <c r="V154" s="134"/>
      <c r="W154" s="134"/>
      <c r="X154" s="134"/>
      <c r="Y154" s="134"/>
      <c r="Z154" s="134"/>
      <c r="AA154" s="134"/>
      <c r="AB154" s="135">
        <v>50000</v>
      </c>
      <c r="AC154" s="135"/>
      <c r="AD154" s="135"/>
      <c r="AE154" s="135">
        <v>50000</v>
      </c>
      <c r="AF154" s="135"/>
      <c r="AH154" s="4">
        <v>37511</v>
      </c>
      <c r="AJ154" s="5">
        <v>75.02</v>
      </c>
    </row>
    <row r="155" spans="9:36" ht="12" customHeight="1">
      <c r="I155" s="133">
        <v>3</v>
      </c>
      <c r="J155" s="133"/>
      <c r="L155" s="130" t="s">
        <v>95</v>
      </c>
      <c r="M155" s="130"/>
      <c r="N155" s="130"/>
      <c r="O155" s="130"/>
      <c r="P155" s="130"/>
      <c r="Q155" s="130"/>
      <c r="S155" s="3">
        <v>0</v>
      </c>
      <c r="U155" s="134" t="s">
        <v>58</v>
      </c>
      <c r="V155" s="134"/>
      <c r="W155" s="134"/>
      <c r="X155" s="134"/>
      <c r="Y155" s="134"/>
      <c r="Z155" s="134"/>
      <c r="AA155" s="134"/>
      <c r="AB155" s="135">
        <v>340</v>
      </c>
      <c r="AC155" s="135"/>
      <c r="AD155" s="135"/>
      <c r="AE155" s="135">
        <v>0</v>
      </c>
      <c r="AF155" s="135"/>
      <c r="AH155" s="4">
        <v>0</v>
      </c>
      <c r="AJ155" s="5">
        <v>0</v>
      </c>
    </row>
    <row r="156" spans="12:17" ht="12" customHeight="1">
      <c r="L156" s="130"/>
      <c r="M156" s="130"/>
      <c r="N156" s="130"/>
      <c r="O156" s="130"/>
      <c r="P156" s="130"/>
      <c r="Q156" s="130"/>
    </row>
    <row r="157" spans="9:36" ht="12" customHeight="1">
      <c r="I157" s="133">
        <v>7</v>
      </c>
      <c r="J157" s="133"/>
      <c r="L157" s="130" t="s">
        <v>96</v>
      </c>
      <c r="M157" s="130"/>
      <c r="N157" s="130"/>
      <c r="O157" s="130"/>
      <c r="P157" s="130"/>
      <c r="Q157" s="130"/>
      <c r="S157" s="3">
        <v>0</v>
      </c>
      <c r="U157" s="134" t="s">
        <v>58</v>
      </c>
      <c r="V157" s="134"/>
      <c r="W157" s="134"/>
      <c r="X157" s="134"/>
      <c r="Y157" s="134"/>
      <c r="Z157" s="134"/>
      <c r="AA157" s="134"/>
      <c r="AB157" s="135">
        <v>1</v>
      </c>
      <c r="AC157" s="135"/>
      <c r="AD157" s="135"/>
      <c r="AE157" s="135">
        <v>1</v>
      </c>
      <c r="AF157" s="135"/>
      <c r="AH157" s="4">
        <v>1</v>
      </c>
      <c r="AJ157" s="5">
        <v>100</v>
      </c>
    </row>
    <row r="158" spans="12:17" ht="12" customHeight="1">
      <c r="L158" s="130"/>
      <c r="M158" s="130"/>
      <c r="N158" s="130"/>
      <c r="O158" s="130"/>
      <c r="P158" s="130"/>
      <c r="Q158" s="130"/>
    </row>
    <row r="159" spans="12:38" ht="9" customHeight="1">
      <c r="L159" s="130" t="s">
        <v>37</v>
      </c>
      <c r="M159" s="130"/>
      <c r="N159" s="130"/>
      <c r="O159" s="130"/>
      <c r="P159" s="130"/>
      <c r="Q159" s="130"/>
      <c r="R159" s="130"/>
      <c r="S159" s="130"/>
      <c r="AL159" s="4">
        <v>62.51</v>
      </c>
    </row>
    <row r="160" spans="12:19" ht="6" customHeight="1">
      <c r="L160" s="130"/>
      <c r="M160" s="130"/>
      <c r="N160" s="130"/>
      <c r="O160" s="130"/>
      <c r="P160" s="130"/>
      <c r="Q160" s="130"/>
      <c r="R160" s="130"/>
      <c r="S160" s="130"/>
    </row>
    <row r="161" spans="7:54" ht="8.25" customHeight="1">
      <c r="G161" s="137" t="s">
        <v>42</v>
      </c>
      <c r="H161" s="137"/>
      <c r="I161" s="137"/>
      <c r="J161" s="137" t="s">
        <v>33</v>
      </c>
      <c r="K161" s="137"/>
      <c r="L161" s="138" t="s">
        <v>39</v>
      </c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AN161" s="139">
        <v>114797770</v>
      </c>
      <c r="AO161" s="139"/>
      <c r="AP161" s="139"/>
      <c r="AQ161" s="139"/>
      <c r="AS161" s="139">
        <v>113530657</v>
      </c>
      <c r="AT161" s="139"/>
      <c r="AV161" s="140">
        <v>110437708.98</v>
      </c>
      <c r="AW161" s="140"/>
      <c r="AX161" s="140"/>
      <c r="AY161" s="140"/>
      <c r="AZ161" s="136">
        <v>97.28</v>
      </c>
      <c r="BA161" s="136"/>
      <c r="BB161" s="136"/>
    </row>
    <row r="162" spans="7:24" ht="6.75" customHeight="1">
      <c r="G162" s="137"/>
      <c r="H162" s="137"/>
      <c r="I162" s="137"/>
      <c r="J162" s="137"/>
      <c r="K162" s="137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</row>
    <row r="163" spans="9:36" ht="12.75">
      <c r="I163" s="133">
        <v>1</v>
      </c>
      <c r="J163" s="133"/>
      <c r="L163" s="138" t="s">
        <v>97</v>
      </c>
      <c r="M163" s="138"/>
      <c r="N163" s="138"/>
      <c r="O163" s="138"/>
      <c r="P163" s="138"/>
      <c r="Q163" s="138"/>
      <c r="S163" s="3">
        <v>0</v>
      </c>
      <c r="U163" s="134" t="s">
        <v>41</v>
      </c>
      <c r="V163" s="134"/>
      <c r="W163" s="134"/>
      <c r="X163" s="134"/>
      <c r="Y163" s="134"/>
      <c r="Z163" s="134"/>
      <c r="AA163" s="134"/>
      <c r="AB163" s="135">
        <v>2068657</v>
      </c>
      <c r="AC163" s="135"/>
      <c r="AD163" s="135"/>
      <c r="AE163" s="135">
        <v>2065872</v>
      </c>
      <c r="AF163" s="135"/>
      <c r="AH163" s="4">
        <v>2032680</v>
      </c>
      <c r="AJ163" s="5">
        <v>98.39</v>
      </c>
    </row>
    <row r="164" spans="9:36" ht="12" customHeight="1">
      <c r="I164" s="133">
        <v>2</v>
      </c>
      <c r="J164" s="133"/>
      <c r="L164" s="130" t="s">
        <v>98</v>
      </c>
      <c r="M164" s="130"/>
      <c r="N164" s="130"/>
      <c r="O164" s="130"/>
      <c r="P164" s="130"/>
      <c r="Q164" s="130"/>
      <c r="S164" s="3">
        <v>0</v>
      </c>
      <c r="U164" s="134" t="s">
        <v>41</v>
      </c>
      <c r="V164" s="134"/>
      <c r="W164" s="134"/>
      <c r="X164" s="134"/>
      <c r="Y164" s="134"/>
      <c r="Z164" s="134"/>
      <c r="AA164" s="134"/>
      <c r="AB164" s="135">
        <v>2068657</v>
      </c>
      <c r="AC164" s="135"/>
      <c r="AD164" s="135"/>
      <c r="AE164" s="135">
        <v>2065872</v>
      </c>
      <c r="AF164" s="135"/>
      <c r="AH164" s="4">
        <v>2032680</v>
      </c>
      <c r="AJ164" s="5">
        <v>98.39</v>
      </c>
    </row>
    <row r="165" spans="12:17" ht="12" customHeight="1">
      <c r="L165" s="130"/>
      <c r="M165" s="130"/>
      <c r="N165" s="130"/>
      <c r="O165" s="130"/>
      <c r="P165" s="130"/>
      <c r="Q165" s="130"/>
    </row>
    <row r="166" spans="12:38" ht="9" customHeight="1">
      <c r="L166" s="130" t="s">
        <v>37</v>
      </c>
      <c r="M166" s="130"/>
      <c r="N166" s="130"/>
      <c r="O166" s="130"/>
      <c r="P166" s="130"/>
      <c r="Q166" s="130"/>
      <c r="R166" s="130"/>
      <c r="S166" s="130"/>
      <c r="AL166" s="4">
        <v>98.39</v>
      </c>
    </row>
    <row r="167" spans="12:19" ht="6" customHeight="1">
      <c r="L167" s="130"/>
      <c r="M167" s="130"/>
      <c r="N167" s="130"/>
      <c r="O167" s="130"/>
      <c r="P167" s="130"/>
      <c r="Q167" s="130"/>
      <c r="R167" s="130"/>
      <c r="S167" s="130"/>
    </row>
    <row r="168" spans="7:54" ht="8.25" customHeight="1">
      <c r="G168" s="137" t="s">
        <v>45</v>
      </c>
      <c r="H168" s="137"/>
      <c r="I168" s="137"/>
      <c r="J168" s="137" t="s">
        <v>33</v>
      </c>
      <c r="K168" s="137"/>
      <c r="L168" s="138" t="s">
        <v>43</v>
      </c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AN168" s="139">
        <v>20257920</v>
      </c>
      <c r="AO168" s="139"/>
      <c r="AP168" s="139"/>
      <c r="AQ168" s="139"/>
      <c r="AS168" s="139">
        <v>19849715</v>
      </c>
      <c r="AT168" s="139"/>
      <c r="AV168" s="140">
        <v>18745592.8</v>
      </c>
      <c r="AW168" s="140"/>
      <c r="AX168" s="140"/>
      <c r="AY168" s="140"/>
      <c r="AZ168" s="136">
        <v>94.44</v>
      </c>
      <c r="BA168" s="136"/>
      <c r="BB168" s="136"/>
    </row>
    <row r="169" spans="7:24" ht="6.75" customHeight="1">
      <c r="G169" s="137"/>
      <c r="H169" s="137"/>
      <c r="I169" s="137"/>
      <c r="J169" s="137"/>
      <c r="K169" s="137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</row>
    <row r="170" spans="9:36" ht="12.75">
      <c r="I170" s="133">
        <v>1</v>
      </c>
      <c r="J170" s="133"/>
      <c r="L170" s="138" t="s">
        <v>99</v>
      </c>
      <c r="M170" s="138"/>
      <c r="N170" s="138"/>
      <c r="O170" s="138"/>
      <c r="P170" s="138"/>
      <c r="Q170" s="138"/>
      <c r="S170" s="3">
        <v>0</v>
      </c>
      <c r="U170" s="134" t="s">
        <v>41</v>
      </c>
      <c r="V170" s="134"/>
      <c r="W170" s="134"/>
      <c r="X170" s="134"/>
      <c r="Y170" s="134"/>
      <c r="Z170" s="134"/>
      <c r="AA170" s="134"/>
      <c r="AB170" s="135">
        <v>90360</v>
      </c>
      <c r="AC170" s="135"/>
      <c r="AD170" s="135"/>
      <c r="AE170" s="135">
        <v>89530</v>
      </c>
      <c r="AF170" s="135"/>
      <c r="AH170" s="4">
        <v>85453</v>
      </c>
      <c r="AJ170" s="5">
        <v>95.45</v>
      </c>
    </row>
    <row r="171" spans="9:36" ht="12.75">
      <c r="I171" s="133">
        <v>2</v>
      </c>
      <c r="J171" s="133"/>
      <c r="L171" s="138" t="s">
        <v>99</v>
      </c>
      <c r="M171" s="138"/>
      <c r="N171" s="138"/>
      <c r="O171" s="138"/>
      <c r="P171" s="138"/>
      <c r="Q171" s="138"/>
      <c r="S171" s="3">
        <v>0</v>
      </c>
      <c r="U171" s="134" t="s">
        <v>41</v>
      </c>
      <c r="V171" s="134"/>
      <c r="W171" s="134"/>
      <c r="X171" s="134"/>
      <c r="Y171" s="134"/>
      <c r="Z171" s="134"/>
      <c r="AA171" s="134"/>
      <c r="AB171" s="135">
        <v>90360</v>
      </c>
      <c r="AC171" s="135"/>
      <c r="AD171" s="135"/>
      <c r="AE171" s="135">
        <v>89530</v>
      </c>
      <c r="AF171" s="135"/>
      <c r="AH171" s="4">
        <v>85453</v>
      </c>
      <c r="AJ171" s="5">
        <v>95.45</v>
      </c>
    </row>
    <row r="172" spans="12:38" ht="9" customHeight="1">
      <c r="L172" s="130" t="s">
        <v>37</v>
      </c>
      <c r="M172" s="130"/>
      <c r="N172" s="130"/>
      <c r="O172" s="130"/>
      <c r="P172" s="130"/>
      <c r="Q172" s="130"/>
      <c r="R172" s="130"/>
      <c r="S172" s="130"/>
      <c r="AL172" s="4">
        <v>95.45</v>
      </c>
    </row>
    <row r="173" spans="12:19" ht="6" customHeight="1">
      <c r="L173" s="130"/>
      <c r="M173" s="130"/>
      <c r="N173" s="130"/>
      <c r="O173" s="130"/>
      <c r="P173" s="130"/>
      <c r="Q173" s="130"/>
      <c r="R173" s="130"/>
      <c r="S173" s="130"/>
    </row>
    <row r="174" spans="7:54" ht="8.25" customHeight="1">
      <c r="G174" s="137" t="s">
        <v>100</v>
      </c>
      <c r="H174" s="137"/>
      <c r="I174" s="137"/>
      <c r="J174" s="137" t="s">
        <v>33</v>
      </c>
      <c r="K174" s="137"/>
      <c r="L174" s="138" t="s">
        <v>46</v>
      </c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AN174" s="139">
        <v>44575000</v>
      </c>
      <c r="AO174" s="139"/>
      <c r="AP174" s="139"/>
      <c r="AQ174" s="139"/>
      <c r="AS174" s="139">
        <v>17795152</v>
      </c>
      <c r="AT174" s="139"/>
      <c r="AV174" s="140">
        <v>11850327.37</v>
      </c>
      <c r="AW174" s="140"/>
      <c r="AX174" s="140"/>
      <c r="AY174" s="140"/>
      <c r="AZ174" s="136">
        <v>66.59</v>
      </c>
      <c r="BA174" s="136"/>
      <c r="BB174" s="136"/>
    </row>
    <row r="175" spans="7:24" ht="6.75" customHeight="1">
      <c r="G175" s="137"/>
      <c r="H175" s="137"/>
      <c r="I175" s="137"/>
      <c r="J175" s="137"/>
      <c r="K175" s="137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</row>
    <row r="176" spans="9:36" ht="12" customHeight="1">
      <c r="I176" s="133">
        <v>1</v>
      </c>
      <c r="J176" s="133"/>
      <c r="L176" s="130" t="s">
        <v>101</v>
      </c>
      <c r="M176" s="130"/>
      <c r="N176" s="130"/>
      <c r="O176" s="130"/>
      <c r="P176" s="130"/>
      <c r="Q176" s="130"/>
      <c r="S176" s="3">
        <v>0</v>
      </c>
      <c r="U176" s="134" t="s">
        <v>36</v>
      </c>
      <c r="V176" s="134"/>
      <c r="W176" s="134"/>
      <c r="X176" s="134"/>
      <c r="Y176" s="134"/>
      <c r="Z176" s="134"/>
      <c r="AA176" s="134"/>
      <c r="AB176" s="135">
        <v>586</v>
      </c>
      <c r="AC176" s="135"/>
      <c r="AD176" s="135"/>
      <c r="AE176" s="135">
        <v>166</v>
      </c>
      <c r="AF176" s="135"/>
      <c r="AH176" s="4">
        <v>142</v>
      </c>
      <c r="AJ176" s="5">
        <v>85.54</v>
      </c>
    </row>
    <row r="177" spans="12:17" ht="12" customHeight="1">
      <c r="L177" s="130"/>
      <c r="M177" s="130"/>
      <c r="N177" s="130"/>
      <c r="O177" s="130"/>
      <c r="P177" s="130"/>
      <c r="Q177" s="130"/>
    </row>
    <row r="178" spans="9:36" ht="12.75">
      <c r="I178" s="133">
        <v>2</v>
      </c>
      <c r="J178" s="133"/>
      <c r="L178" s="138" t="s">
        <v>102</v>
      </c>
      <c r="M178" s="138"/>
      <c r="N178" s="138"/>
      <c r="O178" s="138"/>
      <c r="P178" s="138"/>
      <c r="Q178" s="138"/>
      <c r="S178" s="3">
        <v>0</v>
      </c>
      <c r="U178" s="134" t="s">
        <v>36</v>
      </c>
      <c r="V178" s="134"/>
      <c r="W178" s="134"/>
      <c r="X178" s="134"/>
      <c r="Y178" s="134"/>
      <c r="Z178" s="134"/>
      <c r="AA178" s="134"/>
      <c r="AB178" s="135">
        <v>586</v>
      </c>
      <c r="AC178" s="135"/>
      <c r="AD178" s="135"/>
      <c r="AE178" s="135">
        <v>166</v>
      </c>
      <c r="AF178" s="135"/>
      <c r="AH178" s="4">
        <v>142</v>
      </c>
      <c r="AJ178" s="5">
        <v>85.54</v>
      </c>
    </row>
    <row r="179" spans="12:38" ht="9" customHeight="1">
      <c r="L179" s="130" t="s">
        <v>37</v>
      </c>
      <c r="M179" s="130"/>
      <c r="N179" s="130"/>
      <c r="O179" s="130"/>
      <c r="P179" s="130"/>
      <c r="Q179" s="130"/>
      <c r="R179" s="130"/>
      <c r="S179" s="130"/>
      <c r="AL179" s="4">
        <v>85.54</v>
      </c>
    </row>
    <row r="180" spans="12:19" ht="6" customHeight="1">
      <c r="L180" s="130"/>
      <c r="M180" s="130"/>
      <c r="N180" s="130"/>
      <c r="O180" s="130"/>
      <c r="P180" s="130"/>
      <c r="Q180" s="130"/>
      <c r="R180" s="130"/>
      <c r="S180" s="130"/>
    </row>
    <row r="181" spans="5:54" ht="8.25" customHeight="1">
      <c r="E181" s="138" t="s">
        <v>38</v>
      </c>
      <c r="F181" s="138"/>
      <c r="G181" s="138"/>
      <c r="I181" s="138" t="s">
        <v>103</v>
      </c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AN181" s="129">
        <v>0</v>
      </c>
      <c r="AO181" s="129"/>
      <c r="AP181" s="129"/>
      <c r="AQ181" s="129"/>
      <c r="AS181" s="129">
        <v>0</v>
      </c>
      <c r="AT181" s="129"/>
      <c r="AV181" s="142">
        <v>0</v>
      </c>
      <c r="AW181" s="142"/>
      <c r="AX181" s="142"/>
      <c r="AY181" s="142"/>
      <c r="AZ181" s="142">
        <v>0</v>
      </c>
      <c r="BA181" s="142"/>
      <c r="BB181" s="142"/>
    </row>
    <row r="182" spans="5:23" ht="6.75" customHeight="1">
      <c r="E182" s="138"/>
      <c r="F182" s="138"/>
      <c r="G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</row>
    <row r="183" spans="7:54" ht="12" customHeight="1">
      <c r="G183" s="137" t="s">
        <v>33</v>
      </c>
      <c r="H183" s="137"/>
      <c r="I183" s="137"/>
      <c r="J183" s="137" t="s">
        <v>32</v>
      </c>
      <c r="K183" s="137"/>
      <c r="L183" s="130" t="s">
        <v>104</v>
      </c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AN183" s="139">
        <v>0</v>
      </c>
      <c r="AO183" s="139"/>
      <c r="AP183" s="139"/>
      <c r="AQ183" s="139"/>
      <c r="AS183" s="139">
        <v>0</v>
      </c>
      <c r="AT183" s="139"/>
      <c r="AV183" s="140">
        <v>0</v>
      </c>
      <c r="AW183" s="140"/>
      <c r="AX183" s="140"/>
      <c r="AY183" s="140"/>
      <c r="AZ183" s="136">
        <v>0</v>
      </c>
      <c r="BA183" s="136"/>
      <c r="BB183" s="136"/>
    </row>
    <row r="184" spans="12:24" ht="12" customHeight="1"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</row>
    <row r="185" spans="9:36" ht="12" customHeight="1">
      <c r="I185" s="133">
        <v>1</v>
      </c>
      <c r="J185" s="133"/>
      <c r="L185" s="130" t="s">
        <v>105</v>
      </c>
      <c r="M185" s="130"/>
      <c r="N185" s="130"/>
      <c r="O185" s="130"/>
      <c r="P185" s="130"/>
      <c r="Q185" s="130"/>
      <c r="S185" s="3">
        <v>134012</v>
      </c>
      <c r="U185" s="141" t="s">
        <v>106</v>
      </c>
      <c r="V185" s="141"/>
      <c r="W185" s="141"/>
      <c r="X185" s="141"/>
      <c r="Y185" s="141"/>
      <c r="Z185" s="141"/>
      <c r="AA185" s="141"/>
      <c r="AB185" s="135">
        <v>0</v>
      </c>
      <c r="AC185" s="135"/>
      <c r="AD185" s="135"/>
      <c r="AE185" s="135">
        <v>237</v>
      </c>
      <c r="AF185" s="135"/>
      <c r="AH185" s="4">
        <v>0</v>
      </c>
      <c r="AJ185" s="5">
        <v>0</v>
      </c>
    </row>
    <row r="186" spans="12:27" ht="12" customHeight="1">
      <c r="L186" s="130"/>
      <c r="M186" s="130"/>
      <c r="N186" s="130"/>
      <c r="O186" s="130"/>
      <c r="P186" s="130"/>
      <c r="Q186" s="130"/>
      <c r="U186" s="141"/>
      <c r="V186" s="141"/>
      <c r="W186" s="141"/>
      <c r="X186" s="141"/>
      <c r="Y186" s="141"/>
      <c r="Z186" s="141"/>
      <c r="AA186" s="141"/>
    </row>
    <row r="187" spans="12:17" ht="12" customHeight="1">
      <c r="L187" s="130"/>
      <c r="M187" s="130"/>
      <c r="N187" s="130"/>
      <c r="O187" s="130"/>
      <c r="P187" s="130"/>
      <c r="Q187" s="130"/>
    </row>
    <row r="188" spans="12:17" ht="12" customHeight="1">
      <c r="L188" s="130"/>
      <c r="M188" s="130"/>
      <c r="N188" s="130"/>
      <c r="O188" s="130"/>
      <c r="P188" s="130"/>
      <c r="Q188" s="130"/>
    </row>
    <row r="189" spans="12:17" ht="12" customHeight="1">
      <c r="L189" s="130"/>
      <c r="M189" s="130"/>
      <c r="N189" s="130"/>
      <c r="O189" s="130"/>
      <c r="P189" s="130"/>
      <c r="Q189" s="130"/>
    </row>
    <row r="190" spans="12:38" ht="9" customHeight="1">
      <c r="L190" s="130" t="s">
        <v>37</v>
      </c>
      <c r="M190" s="130"/>
      <c r="N190" s="130"/>
      <c r="O190" s="130"/>
      <c r="P190" s="130"/>
      <c r="Q190" s="130"/>
      <c r="R190" s="130"/>
      <c r="S190" s="130"/>
      <c r="AL190" s="4">
        <v>0</v>
      </c>
    </row>
    <row r="191" spans="12:19" ht="6" customHeight="1">
      <c r="L191" s="130"/>
      <c r="M191" s="130"/>
      <c r="N191" s="130"/>
      <c r="O191" s="130"/>
      <c r="P191" s="130"/>
      <c r="Q191" s="130"/>
      <c r="R191" s="130"/>
      <c r="S191" s="130"/>
    </row>
    <row r="192" spans="5:54" ht="8.25" customHeight="1">
      <c r="E192" s="138" t="s">
        <v>42</v>
      </c>
      <c r="F192" s="138"/>
      <c r="G192" s="138"/>
      <c r="I192" s="138" t="s">
        <v>107</v>
      </c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AN192" s="129">
        <v>25200000</v>
      </c>
      <c r="AO192" s="129"/>
      <c r="AP192" s="129"/>
      <c r="AQ192" s="129"/>
      <c r="AS192" s="129">
        <v>0</v>
      </c>
      <c r="AT192" s="129"/>
      <c r="AV192" s="142">
        <v>0</v>
      </c>
      <c r="AW192" s="142"/>
      <c r="AX192" s="142"/>
      <c r="AY192" s="142"/>
      <c r="AZ192" s="142">
        <v>0</v>
      </c>
      <c r="BA192" s="142"/>
      <c r="BB192" s="142"/>
    </row>
    <row r="193" spans="5:23" ht="6.75" customHeight="1">
      <c r="E193" s="138"/>
      <c r="F193" s="138"/>
      <c r="G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</row>
    <row r="194" spans="7:54" ht="8.25" customHeight="1">
      <c r="G194" s="137" t="s">
        <v>33</v>
      </c>
      <c r="H194" s="137"/>
      <c r="I194" s="137"/>
      <c r="J194" s="137" t="s">
        <v>32</v>
      </c>
      <c r="K194" s="137"/>
      <c r="L194" s="138" t="s">
        <v>108</v>
      </c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AN194" s="139">
        <v>25200000</v>
      </c>
      <c r="AO194" s="139"/>
      <c r="AP194" s="139"/>
      <c r="AQ194" s="139"/>
      <c r="AS194" s="139">
        <v>0</v>
      </c>
      <c r="AT194" s="139"/>
      <c r="AV194" s="140">
        <v>0</v>
      </c>
      <c r="AW194" s="140"/>
      <c r="AX194" s="140"/>
      <c r="AY194" s="140"/>
      <c r="AZ194" s="136">
        <v>0</v>
      </c>
      <c r="BA194" s="136"/>
      <c r="BB194" s="136"/>
    </row>
    <row r="195" spans="7:24" ht="6.75" customHeight="1">
      <c r="G195" s="137"/>
      <c r="H195" s="137"/>
      <c r="I195" s="137"/>
      <c r="J195" s="137"/>
      <c r="K195" s="137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</row>
    <row r="196" spans="9:36" ht="12" customHeight="1">
      <c r="I196" s="133">
        <v>9</v>
      </c>
      <c r="J196" s="133"/>
      <c r="L196" s="130" t="s">
        <v>109</v>
      </c>
      <c r="M196" s="130"/>
      <c r="N196" s="130"/>
      <c r="O196" s="130"/>
      <c r="P196" s="130"/>
      <c r="Q196" s="130"/>
      <c r="S196" s="3">
        <v>225683</v>
      </c>
      <c r="U196" s="141" t="s">
        <v>106</v>
      </c>
      <c r="V196" s="141"/>
      <c r="W196" s="141"/>
      <c r="X196" s="141"/>
      <c r="Y196" s="141"/>
      <c r="Z196" s="141"/>
      <c r="AA196" s="141"/>
      <c r="AB196" s="135">
        <v>4791</v>
      </c>
      <c r="AC196" s="135"/>
      <c r="AD196" s="135"/>
      <c r="AE196" s="135">
        <v>0</v>
      </c>
      <c r="AF196" s="135"/>
      <c r="AH196" s="4">
        <v>0</v>
      </c>
      <c r="AJ196" s="5">
        <v>0</v>
      </c>
    </row>
    <row r="197" spans="12:27" ht="12" customHeight="1">
      <c r="L197" s="130"/>
      <c r="M197" s="130"/>
      <c r="N197" s="130"/>
      <c r="O197" s="130"/>
      <c r="P197" s="130"/>
      <c r="Q197" s="130"/>
      <c r="U197" s="141"/>
      <c r="V197" s="141"/>
      <c r="W197" s="141"/>
      <c r="X197" s="141"/>
      <c r="Y197" s="141"/>
      <c r="Z197" s="141"/>
      <c r="AA197" s="141"/>
    </row>
    <row r="198" spans="9:36" ht="12" customHeight="1">
      <c r="I198" s="133">
        <v>10</v>
      </c>
      <c r="J198" s="133"/>
      <c r="L198" s="130" t="s">
        <v>110</v>
      </c>
      <c r="M198" s="130"/>
      <c r="N198" s="130"/>
      <c r="O198" s="130"/>
      <c r="P198" s="130"/>
      <c r="Q198" s="130"/>
      <c r="S198" s="3">
        <v>225684</v>
      </c>
      <c r="U198" s="141" t="s">
        <v>106</v>
      </c>
      <c r="V198" s="141"/>
      <c r="W198" s="141"/>
      <c r="X198" s="141"/>
      <c r="Y198" s="141"/>
      <c r="Z198" s="141"/>
      <c r="AA198" s="141"/>
      <c r="AB198" s="135">
        <v>2943</v>
      </c>
      <c r="AC198" s="135"/>
      <c r="AD198" s="135"/>
      <c r="AE198" s="135">
        <v>0</v>
      </c>
      <c r="AF198" s="135"/>
      <c r="AH198" s="4">
        <v>0</v>
      </c>
      <c r="AJ198" s="5">
        <v>0</v>
      </c>
    </row>
    <row r="199" spans="12:27" ht="12" customHeight="1">
      <c r="L199" s="130"/>
      <c r="M199" s="130"/>
      <c r="N199" s="130"/>
      <c r="O199" s="130"/>
      <c r="P199" s="130"/>
      <c r="Q199" s="130"/>
      <c r="U199" s="141"/>
      <c r="V199" s="141"/>
      <c r="W199" s="141"/>
      <c r="X199" s="141"/>
      <c r="Y199" s="141"/>
      <c r="Z199" s="141"/>
      <c r="AA199" s="141"/>
    </row>
    <row r="200" spans="12:17" ht="12" customHeight="1">
      <c r="L200" s="130"/>
      <c r="M200" s="130"/>
      <c r="N200" s="130"/>
      <c r="O200" s="130"/>
      <c r="P200" s="130"/>
      <c r="Q200" s="130"/>
    </row>
    <row r="201" spans="9:36" ht="12" customHeight="1">
      <c r="I201" s="133">
        <v>11</v>
      </c>
      <c r="J201" s="133"/>
      <c r="L201" s="130" t="s">
        <v>111</v>
      </c>
      <c r="M201" s="130"/>
      <c r="N201" s="130"/>
      <c r="O201" s="130"/>
      <c r="P201" s="130"/>
      <c r="Q201" s="130"/>
      <c r="S201" s="3">
        <v>225711</v>
      </c>
      <c r="U201" s="141" t="s">
        <v>106</v>
      </c>
      <c r="V201" s="141"/>
      <c r="W201" s="141"/>
      <c r="X201" s="141"/>
      <c r="Y201" s="141"/>
      <c r="Z201" s="141"/>
      <c r="AA201" s="141"/>
      <c r="AB201" s="135">
        <v>4638</v>
      </c>
      <c r="AC201" s="135"/>
      <c r="AD201" s="135"/>
      <c r="AE201" s="135">
        <v>0</v>
      </c>
      <c r="AF201" s="135"/>
      <c r="AH201" s="4">
        <v>0</v>
      </c>
      <c r="AJ201" s="5">
        <v>0</v>
      </c>
    </row>
    <row r="202" spans="12:27" ht="12" customHeight="1">
      <c r="L202" s="130"/>
      <c r="M202" s="130"/>
      <c r="N202" s="130"/>
      <c r="O202" s="130"/>
      <c r="P202" s="130"/>
      <c r="Q202" s="130"/>
      <c r="U202" s="141"/>
      <c r="V202" s="141"/>
      <c r="W202" s="141"/>
      <c r="X202" s="141"/>
      <c r="Y202" s="141"/>
      <c r="Z202" s="141"/>
      <c r="AA202" s="141"/>
    </row>
    <row r="203" spans="12:17" ht="12" customHeight="1">
      <c r="L203" s="130"/>
      <c r="M203" s="130"/>
      <c r="N203" s="130"/>
      <c r="O203" s="130"/>
      <c r="P203" s="130"/>
      <c r="Q203" s="130"/>
    </row>
    <row r="204" spans="9:36" ht="12" customHeight="1">
      <c r="I204" s="133">
        <v>12</v>
      </c>
      <c r="J204" s="133"/>
      <c r="L204" s="130" t="s">
        <v>112</v>
      </c>
      <c r="M204" s="130"/>
      <c r="N204" s="130"/>
      <c r="O204" s="130"/>
      <c r="P204" s="130"/>
      <c r="Q204" s="130"/>
      <c r="S204" s="3">
        <v>225710</v>
      </c>
      <c r="U204" s="141" t="s">
        <v>106</v>
      </c>
      <c r="V204" s="141"/>
      <c r="W204" s="141"/>
      <c r="X204" s="141"/>
      <c r="Y204" s="141"/>
      <c r="Z204" s="141"/>
      <c r="AA204" s="141"/>
      <c r="AB204" s="135">
        <v>3992</v>
      </c>
      <c r="AC204" s="135"/>
      <c r="AD204" s="135"/>
      <c r="AE204" s="135">
        <v>0</v>
      </c>
      <c r="AF204" s="135"/>
      <c r="AH204" s="4">
        <v>0</v>
      </c>
      <c r="AJ204" s="5">
        <v>0</v>
      </c>
    </row>
    <row r="205" spans="12:27" ht="12" customHeight="1">
      <c r="L205" s="130"/>
      <c r="M205" s="130"/>
      <c r="N205" s="130"/>
      <c r="O205" s="130"/>
      <c r="P205" s="130"/>
      <c r="Q205" s="130"/>
      <c r="U205" s="141"/>
      <c r="V205" s="141"/>
      <c r="W205" s="141"/>
      <c r="X205" s="141"/>
      <c r="Y205" s="141"/>
      <c r="Z205" s="141"/>
      <c r="AA205" s="141"/>
    </row>
    <row r="206" spans="12:17" ht="12" customHeight="1">
      <c r="L206" s="130"/>
      <c r="M206" s="130"/>
      <c r="N206" s="130"/>
      <c r="O206" s="130"/>
      <c r="P206" s="130"/>
      <c r="Q206" s="130"/>
    </row>
    <row r="207" spans="9:36" ht="12" customHeight="1">
      <c r="I207" s="133">
        <v>13</v>
      </c>
      <c r="J207" s="133"/>
      <c r="L207" s="130" t="s">
        <v>113</v>
      </c>
      <c r="M207" s="130"/>
      <c r="N207" s="130"/>
      <c r="O207" s="130"/>
      <c r="P207" s="130"/>
      <c r="Q207" s="130"/>
      <c r="S207" s="3">
        <v>225709</v>
      </c>
      <c r="U207" s="141" t="s">
        <v>106</v>
      </c>
      <c r="V207" s="141"/>
      <c r="W207" s="141"/>
      <c r="X207" s="141"/>
      <c r="Y207" s="141"/>
      <c r="Z207" s="141"/>
      <c r="AA207" s="141"/>
      <c r="AB207" s="135">
        <v>2900</v>
      </c>
      <c r="AC207" s="135"/>
      <c r="AD207" s="135"/>
      <c r="AE207" s="135">
        <v>0</v>
      </c>
      <c r="AF207" s="135"/>
      <c r="AH207" s="4">
        <v>0</v>
      </c>
      <c r="AJ207" s="5">
        <v>0</v>
      </c>
    </row>
    <row r="208" spans="12:27" ht="12" customHeight="1">
      <c r="L208" s="130"/>
      <c r="M208" s="130"/>
      <c r="N208" s="130"/>
      <c r="O208" s="130"/>
      <c r="P208" s="130"/>
      <c r="Q208" s="130"/>
      <c r="U208" s="141"/>
      <c r="V208" s="141"/>
      <c r="W208" s="141"/>
      <c r="X208" s="141"/>
      <c r="Y208" s="141"/>
      <c r="Z208" s="141"/>
      <c r="AA208" s="141"/>
    </row>
    <row r="209" spans="12:17" ht="12" customHeight="1">
      <c r="L209" s="130"/>
      <c r="M209" s="130"/>
      <c r="N209" s="130"/>
      <c r="O209" s="130"/>
      <c r="P209" s="130"/>
      <c r="Q209" s="130"/>
    </row>
    <row r="210" spans="9:36" ht="12" customHeight="1">
      <c r="I210" s="133">
        <v>14</v>
      </c>
      <c r="J210" s="133"/>
      <c r="L210" s="130" t="s">
        <v>114</v>
      </c>
      <c r="M210" s="130"/>
      <c r="N210" s="130"/>
      <c r="O210" s="130"/>
      <c r="P210" s="130"/>
      <c r="Q210" s="130"/>
      <c r="S210" s="3">
        <v>225685</v>
      </c>
      <c r="U210" s="141" t="s">
        <v>106</v>
      </c>
      <c r="V210" s="141"/>
      <c r="W210" s="141"/>
      <c r="X210" s="141"/>
      <c r="Y210" s="141"/>
      <c r="Z210" s="141"/>
      <c r="AA210" s="141"/>
      <c r="AB210" s="135">
        <v>3100</v>
      </c>
      <c r="AC210" s="135"/>
      <c r="AD210" s="135"/>
      <c r="AE210" s="135">
        <v>0</v>
      </c>
      <c r="AF210" s="135"/>
      <c r="AH210" s="4">
        <v>0</v>
      </c>
      <c r="AJ210" s="5">
        <v>0</v>
      </c>
    </row>
    <row r="211" spans="12:27" ht="12" customHeight="1">
      <c r="L211" s="130"/>
      <c r="M211" s="130"/>
      <c r="N211" s="130"/>
      <c r="O211" s="130"/>
      <c r="P211" s="130"/>
      <c r="Q211" s="130"/>
      <c r="U211" s="141"/>
      <c r="V211" s="141"/>
      <c r="W211" s="141"/>
      <c r="X211" s="141"/>
      <c r="Y211" s="141"/>
      <c r="Z211" s="141"/>
      <c r="AA211" s="141"/>
    </row>
    <row r="212" spans="9:36" ht="12" customHeight="1">
      <c r="I212" s="133">
        <v>15</v>
      </c>
      <c r="J212" s="133"/>
      <c r="L212" s="130" t="s">
        <v>115</v>
      </c>
      <c r="M212" s="130"/>
      <c r="N212" s="130"/>
      <c r="O212" s="130"/>
      <c r="P212" s="130"/>
      <c r="Q212" s="130"/>
      <c r="S212" s="3">
        <v>225686</v>
      </c>
      <c r="U212" s="141" t="s">
        <v>106</v>
      </c>
      <c r="V212" s="141"/>
      <c r="W212" s="141"/>
      <c r="X212" s="141"/>
      <c r="Y212" s="141"/>
      <c r="Z212" s="141"/>
      <c r="AA212" s="141"/>
      <c r="AB212" s="135">
        <v>2507</v>
      </c>
      <c r="AC212" s="135"/>
      <c r="AD212" s="135"/>
      <c r="AE212" s="135">
        <v>0</v>
      </c>
      <c r="AF212" s="135"/>
      <c r="AH212" s="4">
        <v>0</v>
      </c>
      <c r="AJ212" s="5">
        <v>0</v>
      </c>
    </row>
    <row r="213" spans="12:27" ht="12" customHeight="1">
      <c r="L213" s="130"/>
      <c r="M213" s="130"/>
      <c r="N213" s="130"/>
      <c r="O213" s="130"/>
      <c r="P213" s="130"/>
      <c r="Q213" s="130"/>
      <c r="U213" s="141"/>
      <c r="V213" s="141"/>
      <c r="W213" s="141"/>
      <c r="X213" s="141"/>
      <c r="Y213" s="141"/>
      <c r="Z213" s="141"/>
      <c r="AA213" s="141"/>
    </row>
    <row r="214" spans="12:17" ht="12" customHeight="1">
      <c r="L214" s="130"/>
      <c r="M214" s="130"/>
      <c r="N214" s="130"/>
      <c r="O214" s="130"/>
      <c r="P214" s="130"/>
      <c r="Q214" s="130"/>
    </row>
    <row r="215" spans="9:36" ht="12" customHeight="1">
      <c r="I215" s="133">
        <v>16</v>
      </c>
      <c r="J215" s="133"/>
      <c r="L215" s="130" t="s">
        <v>116</v>
      </c>
      <c r="M215" s="130"/>
      <c r="N215" s="130"/>
      <c r="O215" s="130"/>
      <c r="P215" s="130"/>
      <c r="Q215" s="130"/>
      <c r="S215" s="3">
        <v>225687</v>
      </c>
      <c r="U215" s="141" t="s">
        <v>106</v>
      </c>
      <c r="V215" s="141"/>
      <c r="W215" s="141"/>
      <c r="X215" s="141"/>
      <c r="Y215" s="141"/>
      <c r="Z215" s="141"/>
      <c r="AA215" s="141"/>
      <c r="AB215" s="135">
        <v>5999</v>
      </c>
      <c r="AC215" s="135"/>
      <c r="AD215" s="135"/>
      <c r="AE215" s="135">
        <v>0</v>
      </c>
      <c r="AF215" s="135"/>
      <c r="AH215" s="4">
        <v>0</v>
      </c>
      <c r="AJ215" s="5">
        <v>0</v>
      </c>
    </row>
    <row r="216" spans="12:27" ht="12" customHeight="1">
      <c r="L216" s="130"/>
      <c r="M216" s="130"/>
      <c r="N216" s="130"/>
      <c r="O216" s="130"/>
      <c r="P216" s="130"/>
      <c r="Q216" s="130"/>
      <c r="U216" s="141"/>
      <c r="V216" s="141"/>
      <c r="W216" s="141"/>
      <c r="X216" s="141"/>
      <c r="Y216" s="141"/>
      <c r="Z216" s="141"/>
      <c r="AA216" s="141"/>
    </row>
    <row r="217" spans="12:17" ht="12" customHeight="1">
      <c r="L217" s="130"/>
      <c r="M217" s="130"/>
      <c r="N217" s="130"/>
      <c r="O217" s="130"/>
      <c r="P217" s="130"/>
      <c r="Q217" s="130"/>
    </row>
    <row r="218" spans="9:36" ht="12" customHeight="1">
      <c r="I218" s="133">
        <v>17</v>
      </c>
      <c r="J218" s="133"/>
      <c r="L218" s="130" t="s">
        <v>117</v>
      </c>
      <c r="M218" s="130"/>
      <c r="N218" s="130"/>
      <c r="O218" s="130"/>
      <c r="P218" s="130"/>
      <c r="Q218" s="130"/>
      <c r="S218" s="3">
        <v>225688</v>
      </c>
      <c r="U218" s="141" t="s">
        <v>106</v>
      </c>
      <c r="V218" s="141"/>
      <c r="W218" s="141"/>
      <c r="X218" s="141"/>
      <c r="Y218" s="141"/>
      <c r="Z218" s="141"/>
      <c r="AA218" s="141"/>
      <c r="AB218" s="135">
        <v>4806</v>
      </c>
      <c r="AC218" s="135"/>
      <c r="AD218" s="135"/>
      <c r="AE218" s="135">
        <v>0</v>
      </c>
      <c r="AF218" s="135"/>
      <c r="AH218" s="4">
        <v>0</v>
      </c>
      <c r="AJ218" s="5">
        <v>0</v>
      </c>
    </row>
    <row r="219" spans="12:27" ht="12" customHeight="1">
      <c r="L219" s="130"/>
      <c r="M219" s="130"/>
      <c r="N219" s="130"/>
      <c r="O219" s="130"/>
      <c r="P219" s="130"/>
      <c r="Q219" s="130"/>
      <c r="U219" s="141"/>
      <c r="V219" s="141"/>
      <c r="W219" s="141"/>
      <c r="X219" s="141"/>
      <c r="Y219" s="141"/>
      <c r="Z219" s="141"/>
      <c r="AA219" s="141"/>
    </row>
    <row r="220" spans="12:17" ht="12" customHeight="1">
      <c r="L220" s="130"/>
      <c r="M220" s="130"/>
      <c r="N220" s="130"/>
      <c r="O220" s="130"/>
      <c r="P220" s="130"/>
      <c r="Q220" s="130"/>
    </row>
    <row r="221" spans="9:36" ht="12" customHeight="1">
      <c r="I221" s="133">
        <v>18</v>
      </c>
      <c r="J221" s="133"/>
      <c r="L221" s="130" t="s">
        <v>118</v>
      </c>
      <c r="M221" s="130"/>
      <c r="N221" s="130"/>
      <c r="O221" s="130"/>
      <c r="P221" s="130"/>
      <c r="Q221" s="130"/>
      <c r="S221" s="3">
        <v>225690</v>
      </c>
      <c r="U221" s="141" t="s">
        <v>106</v>
      </c>
      <c r="V221" s="141"/>
      <c r="W221" s="141"/>
      <c r="X221" s="141"/>
      <c r="Y221" s="141"/>
      <c r="Z221" s="141"/>
      <c r="AA221" s="141"/>
      <c r="AB221" s="135">
        <v>2185</v>
      </c>
      <c r="AC221" s="135"/>
      <c r="AD221" s="135"/>
      <c r="AE221" s="135">
        <v>0</v>
      </c>
      <c r="AF221" s="135"/>
      <c r="AH221" s="4">
        <v>0</v>
      </c>
      <c r="AJ221" s="5">
        <v>0</v>
      </c>
    </row>
    <row r="222" spans="12:27" ht="12" customHeight="1">
      <c r="L222" s="130"/>
      <c r="M222" s="130"/>
      <c r="N222" s="130"/>
      <c r="O222" s="130"/>
      <c r="P222" s="130"/>
      <c r="Q222" s="130"/>
      <c r="U222" s="141"/>
      <c r="V222" s="141"/>
      <c r="W222" s="141"/>
      <c r="X222" s="141"/>
      <c r="Y222" s="141"/>
      <c r="Z222" s="141"/>
      <c r="AA222" s="141"/>
    </row>
    <row r="223" spans="12:17" ht="12" customHeight="1">
      <c r="L223" s="130"/>
      <c r="M223" s="130"/>
      <c r="N223" s="130"/>
      <c r="O223" s="130"/>
      <c r="P223" s="130"/>
      <c r="Q223" s="130"/>
    </row>
    <row r="224" spans="9:36" ht="12" customHeight="1">
      <c r="I224" s="133">
        <v>19</v>
      </c>
      <c r="J224" s="133"/>
      <c r="L224" s="130" t="s">
        <v>119</v>
      </c>
      <c r="M224" s="130"/>
      <c r="N224" s="130"/>
      <c r="O224" s="130"/>
      <c r="P224" s="130"/>
      <c r="Q224" s="130"/>
      <c r="S224" s="3">
        <v>225691</v>
      </c>
      <c r="U224" s="141" t="s">
        <v>106</v>
      </c>
      <c r="V224" s="141"/>
      <c r="W224" s="141"/>
      <c r="X224" s="141"/>
      <c r="Y224" s="141"/>
      <c r="Z224" s="141"/>
      <c r="AA224" s="141"/>
      <c r="AB224" s="135">
        <v>820</v>
      </c>
      <c r="AC224" s="135"/>
      <c r="AD224" s="135"/>
      <c r="AE224" s="135">
        <v>0</v>
      </c>
      <c r="AF224" s="135"/>
      <c r="AH224" s="4">
        <v>0</v>
      </c>
      <c r="AJ224" s="5">
        <v>0</v>
      </c>
    </row>
    <row r="225" spans="12:27" ht="12" customHeight="1">
      <c r="L225" s="130"/>
      <c r="M225" s="130"/>
      <c r="N225" s="130"/>
      <c r="O225" s="130"/>
      <c r="P225" s="130"/>
      <c r="Q225" s="130"/>
      <c r="U225" s="141"/>
      <c r="V225" s="141"/>
      <c r="W225" s="141"/>
      <c r="X225" s="141"/>
      <c r="Y225" s="141"/>
      <c r="Z225" s="141"/>
      <c r="AA225" s="141"/>
    </row>
    <row r="226" spans="9:36" ht="12" customHeight="1">
      <c r="I226" s="133">
        <v>20</v>
      </c>
      <c r="J226" s="133"/>
      <c r="L226" s="130" t="s">
        <v>120</v>
      </c>
      <c r="M226" s="130"/>
      <c r="N226" s="130"/>
      <c r="O226" s="130"/>
      <c r="P226" s="130"/>
      <c r="Q226" s="130"/>
      <c r="S226" s="3">
        <v>225701</v>
      </c>
      <c r="U226" s="141" t="s">
        <v>106</v>
      </c>
      <c r="V226" s="141"/>
      <c r="W226" s="141"/>
      <c r="X226" s="141"/>
      <c r="Y226" s="141"/>
      <c r="Z226" s="141"/>
      <c r="AA226" s="141"/>
      <c r="AB226" s="135">
        <v>3495</v>
      </c>
      <c r="AC226" s="135"/>
      <c r="AD226" s="135"/>
      <c r="AE226" s="135">
        <v>0</v>
      </c>
      <c r="AF226" s="135"/>
      <c r="AH226" s="4">
        <v>0</v>
      </c>
      <c r="AJ226" s="5">
        <v>0</v>
      </c>
    </row>
    <row r="227" spans="12:27" ht="12" customHeight="1">
      <c r="L227" s="130"/>
      <c r="M227" s="130"/>
      <c r="N227" s="130"/>
      <c r="O227" s="130"/>
      <c r="P227" s="130"/>
      <c r="Q227" s="130"/>
      <c r="U227" s="141"/>
      <c r="V227" s="141"/>
      <c r="W227" s="141"/>
      <c r="X227" s="141"/>
      <c r="Y227" s="141"/>
      <c r="Z227" s="141"/>
      <c r="AA227" s="141"/>
    </row>
    <row r="228" spans="9:36" ht="12" customHeight="1">
      <c r="I228" s="133">
        <v>21</v>
      </c>
      <c r="J228" s="133"/>
      <c r="L228" s="130" t="s">
        <v>121</v>
      </c>
      <c r="M228" s="130"/>
      <c r="N228" s="130"/>
      <c r="O228" s="130"/>
      <c r="P228" s="130"/>
      <c r="Q228" s="130"/>
      <c r="S228" s="3">
        <v>225702</v>
      </c>
      <c r="U228" s="141" t="s">
        <v>106</v>
      </c>
      <c r="V228" s="141"/>
      <c r="W228" s="141"/>
      <c r="X228" s="141"/>
      <c r="Y228" s="141"/>
      <c r="Z228" s="141"/>
      <c r="AA228" s="141"/>
      <c r="AB228" s="135">
        <v>1013</v>
      </c>
      <c r="AC228" s="135"/>
      <c r="AD228" s="135"/>
      <c r="AE228" s="135">
        <v>0</v>
      </c>
      <c r="AF228" s="135"/>
      <c r="AH228" s="4">
        <v>0</v>
      </c>
      <c r="AJ228" s="5">
        <v>0</v>
      </c>
    </row>
    <row r="229" spans="12:27" ht="12" customHeight="1">
      <c r="L229" s="130"/>
      <c r="M229" s="130"/>
      <c r="N229" s="130"/>
      <c r="O229" s="130"/>
      <c r="P229" s="130"/>
      <c r="Q229" s="130"/>
      <c r="U229" s="141"/>
      <c r="V229" s="141"/>
      <c r="W229" s="141"/>
      <c r="X229" s="141"/>
      <c r="Y229" s="141"/>
      <c r="Z229" s="141"/>
      <c r="AA229" s="141"/>
    </row>
    <row r="230" spans="9:36" ht="12" customHeight="1">
      <c r="I230" s="133">
        <v>22</v>
      </c>
      <c r="J230" s="133"/>
      <c r="L230" s="130" t="s">
        <v>122</v>
      </c>
      <c r="M230" s="130"/>
      <c r="N230" s="130"/>
      <c r="O230" s="130"/>
      <c r="P230" s="130"/>
      <c r="Q230" s="130"/>
      <c r="S230" s="3">
        <v>225703</v>
      </c>
      <c r="U230" s="141" t="s">
        <v>106</v>
      </c>
      <c r="V230" s="141"/>
      <c r="W230" s="141"/>
      <c r="X230" s="141"/>
      <c r="Y230" s="141"/>
      <c r="Z230" s="141"/>
      <c r="AA230" s="141"/>
      <c r="AB230" s="135">
        <v>6700</v>
      </c>
      <c r="AC230" s="135"/>
      <c r="AD230" s="135"/>
      <c r="AE230" s="135">
        <v>0</v>
      </c>
      <c r="AF230" s="135"/>
      <c r="AH230" s="4">
        <v>0</v>
      </c>
      <c r="AJ230" s="5">
        <v>0</v>
      </c>
    </row>
    <row r="231" spans="12:27" ht="12" customHeight="1">
      <c r="L231" s="130"/>
      <c r="M231" s="130"/>
      <c r="N231" s="130"/>
      <c r="O231" s="130"/>
      <c r="P231" s="130"/>
      <c r="Q231" s="130"/>
      <c r="U231" s="141"/>
      <c r="V231" s="141"/>
      <c r="W231" s="141"/>
      <c r="X231" s="141"/>
      <c r="Y231" s="141"/>
      <c r="Z231" s="141"/>
      <c r="AA231" s="141"/>
    </row>
    <row r="232" spans="12:17" ht="12" customHeight="1">
      <c r="L232" s="130"/>
      <c r="M232" s="130"/>
      <c r="N232" s="130"/>
      <c r="O232" s="130"/>
      <c r="P232" s="130"/>
      <c r="Q232" s="130"/>
    </row>
    <row r="233" spans="9:36" ht="12" customHeight="1">
      <c r="I233" s="133">
        <v>23</v>
      </c>
      <c r="J233" s="133"/>
      <c r="L233" s="130" t="s">
        <v>123</v>
      </c>
      <c r="M233" s="130"/>
      <c r="N233" s="130"/>
      <c r="O233" s="130"/>
      <c r="P233" s="130"/>
      <c r="Q233" s="130"/>
      <c r="S233" s="3">
        <v>225705</v>
      </c>
      <c r="U233" s="141" t="s">
        <v>106</v>
      </c>
      <c r="V233" s="141"/>
      <c r="W233" s="141"/>
      <c r="X233" s="141"/>
      <c r="Y233" s="141"/>
      <c r="Z233" s="141"/>
      <c r="AA233" s="141"/>
      <c r="AB233" s="135">
        <v>2320</v>
      </c>
      <c r="AC233" s="135"/>
      <c r="AD233" s="135"/>
      <c r="AE233" s="135">
        <v>0</v>
      </c>
      <c r="AF233" s="135"/>
      <c r="AH233" s="4">
        <v>0</v>
      </c>
      <c r="AJ233" s="5">
        <v>0</v>
      </c>
    </row>
    <row r="234" spans="12:27" ht="12" customHeight="1">
      <c r="L234" s="130"/>
      <c r="M234" s="130"/>
      <c r="N234" s="130"/>
      <c r="O234" s="130"/>
      <c r="P234" s="130"/>
      <c r="Q234" s="130"/>
      <c r="U234" s="141"/>
      <c r="V234" s="141"/>
      <c r="W234" s="141"/>
      <c r="X234" s="141"/>
      <c r="Y234" s="141"/>
      <c r="Z234" s="141"/>
      <c r="AA234" s="141"/>
    </row>
    <row r="235" spans="12:17" ht="12" customHeight="1">
      <c r="L235" s="130"/>
      <c r="M235" s="130"/>
      <c r="N235" s="130"/>
      <c r="O235" s="130"/>
      <c r="P235" s="130"/>
      <c r="Q235" s="130"/>
    </row>
    <row r="236" spans="9:36" ht="12" customHeight="1">
      <c r="I236" s="133">
        <v>24</v>
      </c>
      <c r="J236" s="133"/>
      <c r="L236" s="130" t="s">
        <v>124</v>
      </c>
      <c r="M236" s="130"/>
      <c r="N236" s="130"/>
      <c r="O236" s="130"/>
      <c r="P236" s="130"/>
      <c r="Q236" s="130"/>
      <c r="S236" s="3">
        <v>225706</v>
      </c>
      <c r="U236" s="141" t="s">
        <v>106</v>
      </c>
      <c r="V236" s="141"/>
      <c r="W236" s="141"/>
      <c r="X236" s="141"/>
      <c r="Y236" s="141"/>
      <c r="Z236" s="141"/>
      <c r="AA236" s="141"/>
      <c r="AB236" s="135">
        <v>3827</v>
      </c>
      <c r="AC236" s="135"/>
      <c r="AD236" s="135"/>
      <c r="AE236" s="135">
        <v>0</v>
      </c>
      <c r="AF236" s="135"/>
      <c r="AH236" s="4">
        <v>0</v>
      </c>
      <c r="AJ236" s="5">
        <v>0</v>
      </c>
    </row>
    <row r="237" spans="12:27" ht="12" customHeight="1">
      <c r="L237" s="130"/>
      <c r="M237" s="130"/>
      <c r="N237" s="130"/>
      <c r="O237" s="130"/>
      <c r="P237" s="130"/>
      <c r="Q237" s="130"/>
      <c r="U237" s="141"/>
      <c r="V237" s="141"/>
      <c r="W237" s="141"/>
      <c r="X237" s="141"/>
      <c r="Y237" s="141"/>
      <c r="Z237" s="141"/>
      <c r="AA237" s="141"/>
    </row>
    <row r="238" spans="9:36" ht="12" customHeight="1">
      <c r="I238" s="133">
        <v>25</v>
      </c>
      <c r="J238" s="133"/>
      <c r="L238" s="130" t="s">
        <v>125</v>
      </c>
      <c r="M238" s="130"/>
      <c r="N238" s="130"/>
      <c r="O238" s="130"/>
      <c r="P238" s="130"/>
      <c r="Q238" s="130"/>
      <c r="S238" s="3">
        <v>225707</v>
      </c>
      <c r="U238" s="141" t="s">
        <v>106</v>
      </c>
      <c r="V238" s="141"/>
      <c r="W238" s="141"/>
      <c r="X238" s="141"/>
      <c r="Y238" s="141"/>
      <c r="Z238" s="141"/>
      <c r="AA238" s="141"/>
      <c r="AB238" s="135">
        <v>4150</v>
      </c>
      <c r="AC238" s="135"/>
      <c r="AD238" s="135"/>
      <c r="AE238" s="135">
        <v>0</v>
      </c>
      <c r="AF238" s="135"/>
      <c r="AH238" s="4">
        <v>0</v>
      </c>
      <c r="AJ238" s="5">
        <v>0</v>
      </c>
    </row>
    <row r="239" spans="12:27" ht="12" customHeight="1">
      <c r="L239" s="130"/>
      <c r="M239" s="130"/>
      <c r="N239" s="130"/>
      <c r="O239" s="130"/>
      <c r="P239" s="130"/>
      <c r="Q239" s="130"/>
      <c r="U239" s="141"/>
      <c r="V239" s="141"/>
      <c r="W239" s="141"/>
      <c r="X239" s="141"/>
      <c r="Y239" s="141"/>
      <c r="Z239" s="141"/>
      <c r="AA239" s="141"/>
    </row>
    <row r="240" spans="12:17" ht="12" customHeight="1">
      <c r="L240" s="130"/>
      <c r="M240" s="130"/>
      <c r="N240" s="130"/>
      <c r="O240" s="130"/>
      <c r="P240" s="130"/>
      <c r="Q240" s="130"/>
    </row>
    <row r="241" spans="9:36" ht="12" customHeight="1">
      <c r="I241" s="133">
        <v>26</v>
      </c>
      <c r="J241" s="133"/>
      <c r="L241" s="130" t="s">
        <v>126</v>
      </c>
      <c r="M241" s="130"/>
      <c r="N241" s="130"/>
      <c r="O241" s="130"/>
      <c r="P241" s="130"/>
      <c r="Q241" s="130"/>
      <c r="S241" s="3">
        <v>225708</v>
      </c>
      <c r="U241" s="141" t="s">
        <v>106</v>
      </c>
      <c r="V241" s="141"/>
      <c r="W241" s="141"/>
      <c r="X241" s="141"/>
      <c r="Y241" s="141"/>
      <c r="Z241" s="141"/>
      <c r="AA241" s="141"/>
      <c r="AB241" s="135">
        <v>3838</v>
      </c>
      <c r="AC241" s="135"/>
      <c r="AD241" s="135"/>
      <c r="AE241" s="135">
        <v>0</v>
      </c>
      <c r="AF241" s="135"/>
      <c r="AH241" s="4">
        <v>0</v>
      </c>
      <c r="AJ241" s="5">
        <v>0</v>
      </c>
    </row>
    <row r="242" spans="12:27" ht="12" customHeight="1">
      <c r="L242" s="130"/>
      <c r="M242" s="130"/>
      <c r="N242" s="130"/>
      <c r="O242" s="130"/>
      <c r="P242" s="130"/>
      <c r="Q242" s="130"/>
      <c r="U242" s="141"/>
      <c r="V242" s="141"/>
      <c r="W242" s="141"/>
      <c r="X242" s="141"/>
      <c r="Y242" s="141"/>
      <c r="Z242" s="141"/>
      <c r="AA242" s="141"/>
    </row>
    <row r="243" spans="12:17" ht="12" customHeight="1">
      <c r="L243" s="130"/>
      <c r="M243" s="130"/>
      <c r="N243" s="130"/>
      <c r="O243" s="130"/>
      <c r="P243" s="130"/>
      <c r="Q243" s="130"/>
    </row>
    <row r="244" spans="12:38" ht="9" customHeight="1">
      <c r="L244" s="130" t="s">
        <v>37</v>
      </c>
      <c r="M244" s="130"/>
      <c r="N244" s="130"/>
      <c r="O244" s="130"/>
      <c r="P244" s="130"/>
      <c r="Q244" s="130"/>
      <c r="R244" s="130"/>
      <c r="S244" s="130"/>
      <c r="AL244" s="4">
        <v>0</v>
      </c>
    </row>
    <row r="245" spans="12:19" ht="6" customHeight="1">
      <c r="L245" s="130"/>
      <c r="M245" s="130"/>
      <c r="N245" s="130"/>
      <c r="O245" s="130"/>
      <c r="P245" s="130"/>
      <c r="Q245" s="130"/>
      <c r="R245" s="130"/>
      <c r="S245" s="130"/>
    </row>
    <row r="246" spans="3:54" ht="8.25" customHeight="1">
      <c r="C246" s="138" t="s">
        <v>49</v>
      </c>
      <c r="D246" s="138"/>
      <c r="F246" s="138" t="s">
        <v>127</v>
      </c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AN246" s="129">
        <v>1637651187</v>
      </c>
      <c r="AO246" s="129"/>
      <c r="AP246" s="129"/>
      <c r="AQ246" s="129"/>
      <c r="AS246" s="129">
        <v>1812505341</v>
      </c>
      <c r="AT246" s="129"/>
      <c r="AV246" s="142">
        <v>1794763087.02</v>
      </c>
      <c r="AW246" s="142"/>
      <c r="AX246" s="142"/>
      <c r="AY246" s="142"/>
      <c r="AZ246" s="142">
        <v>99.02</v>
      </c>
      <c r="BA246" s="142"/>
      <c r="BB246" s="142"/>
    </row>
    <row r="247" spans="3:22" ht="6.75" customHeight="1">
      <c r="C247" s="138"/>
      <c r="D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</row>
    <row r="248" spans="7:54" ht="8.25" customHeight="1">
      <c r="G248" s="137" t="s">
        <v>32</v>
      </c>
      <c r="H248" s="137"/>
      <c r="I248" s="137"/>
      <c r="J248" s="137" t="s">
        <v>33</v>
      </c>
      <c r="K248" s="137"/>
      <c r="L248" s="138" t="s">
        <v>128</v>
      </c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AN248" s="139">
        <v>1637651187</v>
      </c>
      <c r="AO248" s="139"/>
      <c r="AP248" s="139"/>
      <c r="AQ248" s="139"/>
      <c r="AS248" s="139">
        <v>1812505341</v>
      </c>
      <c r="AT248" s="139"/>
      <c r="AV248" s="140">
        <v>1794763087.02</v>
      </c>
      <c r="AW248" s="140"/>
      <c r="AX248" s="140"/>
      <c r="AY248" s="140"/>
      <c r="AZ248" s="136">
        <v>99.02</v>
      </c>
      <c r="BA248" s="136"/>
      <c r="BB248" s="136"/>
    </row>
    <row r="249" spans="7:24" ht="6.75" customHeight="1">
      <c r="G249" s="137"/>
      <c r="H249" s="137"/>
      <c r="I249" s="137"/>
      <c r="J249" s="137"/>
      <c r="K249" s="137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</row>
    <row r="250" spans="9:36" ht="12" customHeight="1">
      <c r="I250" s="133">
        <v>1</v>
      </c>
      <c r="J250" s="133"/>
      <c r="L250" s="130" t="s">
        <v>129</v>
      </c>
      <c r="M250" s="130"/>
      <c r="N250" s="130"/>
      <c r="O250" s="130"/>
      <c r="P250" s="130"/>
      <c r="Q250" s="130"/>
      <c r="S250" s="3">
        <v>0</v>
      </c>
      <c r="U250" s="134" t="s">
        <v>41</v>
      </c>
      <c r="V250" s="134"/>
      <c r="W250" s="134"/>
      <c r="X250" s="134"/>
      <c r="Y250" s="134"/>
      <c r="Z250" s="134"/>
      <c r="AA250" s="134"/>
      <c r="AB250" s="135">
        <v>372706</v>
      </c>
      <c r="AC250" s="135"/>
      <c r="AD250" s="135"/>
      <c r="AE250" s="135">
        <v>376126</v>
      </c>
      <c r="AF250" s="135"/>
      <c r="AH250" s="4">
        <v>372860</v>
      </c>
      <c r="AJ250" s="5">
        <v>99.13</v>
      </c>
    </row>
    <row r="251" spans="12:17" ht="12" customHeight="1">
      <c r="L251" s="130"/>
      <c r="M251" s="130"/>
      <c r="N251" s="130"/>
      <c r="O251" s="130"/>
      <c r="P251" s="130"/>
      <c r="Q251" s="130"/>
    </row>
    <row r="252" spans="9:36" ht="12" customHeight="1">
      <c r="I252" s="133">
        <v>4</v>
      </c>
      <c r="J252" s="133"/>
      <c r="L252" s="130" t="s">
        <v>130</v>
      </c>
      <c r="M252" s="130"/>
      <c r="N252" s="130"/>
      <c r="O252" s="130"/>
      <c r="P252" s="130"/>
      <c r="Q252" s="130"/>
      <c r="S252" s="3">
        <v>0</v>
      </c>
      <c r="U252" s="134" t="s">
        <v>41</v>
      </c>
      <c r="V252" s="134"/>
      <c r="W252" s="134"/>
      <c r="X252" s="134"/>
      <c r="Y252" s="134"/>
      <c r="Z252" s="134"/>
      <c r="AA252" s="134"/>
      <c r="AB252" s="135">
        <v>5483</v>
      </c>
      <c r="AC252" s="135"/>
      <c r="AD252" s="135"/>
      <c r="AE252" s="135">
        <v>5483</v>
      </c>
      <c r="AF252" s="135"/>
      <c r="AH252" s="4">
        <v>4467</v>
      </c>
      <c r="AJ252" s="5">
        <v>81.47</v>
      </c>
    </row>
    <row r="253" spans="12:17" ht="12" customHeight="1">
      <c r="L253" s="130"/>
      <c r="M253" s="130"/>
      <c r="N253" s="130"/>
      <c r="O253" s="130"/>
      <c r="P253" s="130"/>
      <c r="Q253" s="130"/>
    </row>
    <row r="254" spans="9:36" ht="12" customHeight="1">
      <c r="I254" s="133">
        <v>12</v>
      </c>
      <c r="J254" s="133"/>
      <c r="L254" s="130" t="s">
        <v>129</v>
      </c>
      <c r="M254" s="130"/>
      <c r="N254" s="130"/>
      <c r="O254" s="130"/>
      <c r="P254" s="130"/>
      <c r="Q254" s="130"/>
      <c r="S254" s="3">
        <v>0</v>
      </c>
      <c r="U254" s="134" t="s">
        <v>41</v>
      </c>
      <c r="V254" s="134"/>
      <c r="W254" s="134"/>
      <c r="X254" s="134"/>
      <c r="Y254" s="134"/>
      <c r="Z254" s="134"/>
      <c r="AA254" s="134"/>
      <c r="AB254" s="135">
        <v>372492</v>
      </c>
      <c r="AC254" s="135"/>
      <c r="AD254" s="135"/>
      <c r="AE254" s="135">
        <v>376126</v>
      </c>
      <c r="AF254" s="135"/>
      <c r="AH254" s="4">
        <v>372860</v>
      </c>
      <c r="AJ254" s="5">
        <v>99.13</v>
      </c>
    </row>
    <row r="255" spans="12:17" ht="12" customHeight="1">
      <c r="L255" s="130"/>
      <c r="M255" s="130"/>
      <c r="N255" s="130"/>
      <c r="O255" s="130"/>
      <c r="P255" s="130"/>
      <c r="Q255" s="130"/>
    </row>
    <row r="256" spans="9:36" ht="12" customHeight="1">
      <c r="I256" s="133">
        <v>21</v>
      </c>
      <c r="J256" s="133"/>
      <c r="L256" s="130" t="s">
        <v>131</v>
      </c>
      <c r="M256" s="130"/>
      <c r="N256" s="130"/>
      <c r="O256" s="130"/>
      <c r="P256" s="130"/>
      <c r="Q256" s="130"/>
      <c r="S256" s="3">
        <v>0</v>
      </c>
      <c r="U256" s="134" t="s">
        <v>41</v>
      </c>
      <c r="V256" s="134"/>
      <c r="W256" s="134"/>
      <c r="X256" s="134"/>
      <c r="Y256" s="134"/>
      <c r="Z256" s="134"/>
      <c r="AA256" s="134"/>
      <c r="AB256" s="135">
        <v>21000</v>
      </c>
      <c r="AC256" s="135"/>
      <c r="AD256" s="135"/>
      <c r="AE256" s="135">
        <v>21000</v>
      </c>
      <c r="AF256" s="135"/>
      <c r="AH256" s="4">
        <v>0</v>
      </c>
      <c r="AJ256" s="5">
        <v>0</v>
      </c>
    </row>
    <row r="257" spans="12:17" ht="12" customHeight="1">
      <c r="L257" s="130"/>
      <c r="M257" s="130"/>
      <c r="N257" s="130"/>
      <c r="O257" s="130"/>
      <c r="P257" s="130"/>
      <c r="Q257" s="130"/>
    </row>
    <row r="258" spans="9:36" ht="12" customHeight="1">
      <c r="I258" s="133">
        <v>22</v>
      </c>
      <c r="J258" s="133"/>
      <c r="L258" s="130" t="s">
        <v>132</v>
      </c>
      <c r="M258" s="130"/>
      <c r="N258" s="130"/>
      <c r="O258" s="130"/>
      <c r="P258" s="130"/>
      <c r="Q258" s="130"/>
      <c r="S258" s="3">
        <v>0</v>
      </c>
      <c r="U258" s="134" t="s">
        <v>36</v>
      </c>
      <c r="V258" s="134"/>
      <c r="W258" s="134"/>
      <c r="X258" s="134"/>
      <c r="Y258" s="134"/>
      <c r="Z258" s="134"/>
      <c r="AA258" s="134"/>
      <c r="AB258" s="135">
        <v>213</v>
      </c>
      <c r="AC258" s="135"/>
      <c r="AD258" s="135"/>
      <c r="AE258" s="135">
        <v>238</v>
      </c>
      <c r="AF258" s="135"/>
      <c r="AH258" s="4">
        <v>81</v>
      </c>
      <c r="AJ258" s="5">
        <v>34.03</v>
      </c>
    </row>
    <row r="259" spans="12:17" ht="12" customHeight="1">
      <c r="L259" s="130"/>
      <c r="M259" s="130"/>
      <c r="N259" s="130"/>
      <c r="O259" s="130"/>
      <c r="P259" s="130"/>
      <c r="Q259" s="130"/>
    </row>
    <row r="260" spans="12:38" ht="9" customHeight="1">
      <c r="L260" s="130" t="s">
        <v>37</v>
      </c>
      <c r="M260" s="130"/>
      <c r="N260" s="130"/>
      <c r="O260" s="130"/>
      <c r="P260" s="130"/>
      <c r="Q260" s="130"/>
      <c r="R260" s="130"/>
      <c r="S260" s="130"/>
      <c r="AL260" s="4">
        <v>62.751999999999995</v>
      </c>
    </row>
    <row r="261" spans="12:19" ht="6" customHeight="1">
      <c r="L261" s="130"/>
      <c r="M261" s="130"/>
      <c r="N261" s="130"/>
      <c r="O261" s="130"/>
      <c r="P261" s="130"/>
      <c r="Q261" s="130"/>
      <c r="R261" s="130"/>
      <c r="S261" s="130"/>
    </row>
    <row r="262" spans="7:54" ht="8.25" customHeight="1">
      <c r="G262" s="137" t="s">
        <v>38</v>
      </c>
      <c r="H262" s="137"/>
      <c r="I262" s="137"/>
      <c r="J262" s="137" t="s">
        <v>33</v>
      </c>
      <c r="K262" s="137"/>
      <c r="L262" s="138" t="s">
        <v>133</v>
      </c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AN262" s="139">
        <v>5626268457</v>
      </c>
      <c r="AO262" s="139"/>
      <c r="AP262" s="139"/>
      <c r="AQ262" s="139"/>
      <c r="AS262" s="139">
        <v>5030501072</v>
      </c>
      <c r="AT262" s="139"/>
      <c r="AV262" s="140">
        <v>5015920106.73</v>
      </c>
      <c r="AW262" s="140"/>
      <c r="AX262" s="140"/>
      <c r="AY262" s="140"/>
      <c r="AZ262" s="136">
        <v>99.71</v>
      </c>
      <c r="BA262" s="136"/>
      <c r="BB262" s="136"/>
    </row>
    <row r="263" spans="7:24" ht="6.75" customHeight="1">
      <c r="G263" s="137"/>
      <c r="H263" s="137"/>
      <c r="I263" s="137"/>
      <c r="J263" s="137"/>
      <c r="K263" s="137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</row>
    <row r="264" spans="9:36" ht="12" customHeight="1">
      <c r="I264" s="133">
        <v>1</v>
      </c>
      <c r="J264" s="133"/>
      <c r="L264" s="130" t="s">
        <v>134</v>
      </c>
      <c r="M264" s="130"/>
      <c r="N264" s="130"/>
      <c r="O264" s="130"/>
      <c r="P264" s="130"/>
      <c r="Q264" s="130"/>
      <c r="S264" s="3">
        <v>0</v>
      </c>
      <c r="U264" s="134" t="s">
        <v>41</v>
      </c>
      <c r="V264" s="134"/>
      <c r="W264" s="134"/>
      <c r="X264" s="134"/>
      <c r="Y264" s="134"/>
      <c r="Z264" s="134"/>
      <c r="AA264" s="134"/>
      <c r="AB264" s="135">
        <v>821526</v>
      </c>
      <c r="AC264" s="135"/>
      <c r="AD264" s="135"/>
      <c r="AE264" s="135">
        <v>824126</v>
      </c>
      <c r="AF264" s="135"/>
      <c r="AH264" s="4">
        <v>818613</v>
      </c>
      <c r="AJ264" s="5">
        <v>99.33</v>
      </c>
    </row>
    <row r="265" spans="12:17" ht="12" customHeight="1">
      <c r="L265" s="130"/>
      <c r="M265" s="130"/>
      <c r="N265" s="130"/>
      <c r="O265" s="130"/>
      <c r="P265" s="130"/>
      <c r="Q265" s="130"/>
    </row>
    <row r="266" spans="9:36" ht="12" customHeight="1">
      <c r="I266" s="133">
        <v>3</v>
      </c>
      <c r="J266" s="133"/>
      <c r="L266" s="130" t="s">
        <v>134</v>
      </c>
      <c r="M266" s="130"/>
      <c r="N266" s="130"/>
      <c r="O266" s="130"/>
      <c r="P266" s="130"/>
      <c r="Q266" s="130"/>
      <c r="S266" s="3">
        <v>0</v>
      </c>
      <c r="U266" s="134" t="s">
        <v>41</v>
      </c>
      <c r="V266" s="134"/>
      <c r="W266" s="134"/>
      <c r="X266" s="134"/>
      <c r="Y266" s="134"/>
      <c r="Z266" s="134"/>
      <c r="AA266" s="134"/>
      <c r="AB266" s="135">
        <v>821526</v>
      </c>
      <c r="AC266" s="135"/>
      <c r="AD266" s="135"/>
      <c r="AE266" s="135">
        <v>824126</v>
      </c>
      <c r="AF266" s="135"/>
      <c r="AH266" s="4">
        <v>818613</v>
      </c>
      <c r="AJ266" s="5">
        <v>99.33</v>
      </c>
    </row>
    <row r="267" spans="12:17" ht="12" customHeight="1">
      <c r="L267" s="130"/>
      <c r="M267" s="130"/>
      <c r="N267" s="130"/>
      <c r="O267" s="130"/>
      <c r="P267" s="130"/>
      <c r="Q267" s="130"/>
    </row>
    <row r="268" spans="12:38" ht="9" customHeight="1">
      <c r="L268" s="130" t="s">
        <v>37</v>
      </c>
      <c r="M268" s="130"/>
      <c r="N268" s="130"/>
      <c r="O268" s="130"/>
      <c r="P268" s="130"/>
      <c r="Q268" s="130"/>
      <c r="R268" s="130"/>
      <c r="S268" s="130"/>
      <c r="AL268" s="4">
        <v>99.33</v>
      </c>
    </row>
    <row r="269" spans="12:19" ht="6" customHeight="1">
      <c r="L269" s="130"/>
      <c r="M269" s="130"/>
      <c r="N269" s="130"/>
      <c r="O269" s="130"/>
      <c r="P269" s="130"/>
      <c r="Q269" s="130"/>
      <c r="R269" s="130"/>
      <c r="S269" s="130"/>
    </row>
    <row r="270" spans="7:54" ht="8.25" customHeight="1">
      <c r="G270" s="137" t="s">
        <v>45</v>
      </c>
      <c r="H270" s="137"/>
      <c r="I270" s="137"/>
      <c r="J270" s="137" t="s">
        <v>33</v>
      </c>
      <c r="K270" s="137"/>
      <c r="L270" s="138" t="s">
        <v>56</v>
      </c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AN270" s="139">
        <v>33597066</v>
      </c>
      <c r="AO270" s="139"/>
      <c r="AP270" s="139"/>
      <c r="AQ270" s="139"/>
      <c r="AS270" s="139">
        <v>58096077.7</v>
      </c>
      <c r="AT270" s="139"/>
      <c r="AV270" s="140">
        <v>26729531.96</v>
      </c>
      <c r="AW270" s="140"/>
      <c r="AX270" s="140"/>
      <c r="AY270" s="140"/>
      <c r="AZ270" s="136">
        <v>46.01</v>
      </c>
      <c r="BA270" s="136"/>
      <c r="BB270" s="136"/>
    </row>
    <row r="271" spans="7:24" ht="6.75" customHeight="1">
      <c r="G271" s="137"/>
      <c r="H271" s="137"/>
      <c r="I271" s="137"/>
      <c r="J271" s="137"/>
      <c r="K271" s="137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</row>
    <row r="272" spans="9:36" ht="12.75">
      <c r="I272" s="133">
        <v>1</v>
      </c>
      <c r="J272" s="133"/>
      <c r="L272" s="138" t="s">
        <v>135</v>
      </c>
      <c r="M272" s="138"/>
      <c r="N272" s="138"/>
      <c r="O272" s="138"/>
      <c r="P272" s="138"/>
      <c r="Q272" s="138"/>
      <c r="S272" s="3">
        <v>0</v>
      </c>
      <c r="U272" s="134" t="s">
        <v>58</v>
      </c>
      <c r="V272" s="134"/>
      <c r="W272" s="134"/>
      <c r="X272" s="134"/>
      <c r="Y272" s="134"/>
      <c r="Z272" s="134"/>
      <c r="AA272" s="134"/>
      <c r="AB272" s="135">
        <v>1883084</v>
      </c>
      <c r="AC272" s="135"/>
      <c r="AD272" s="135"/>
      <c r="AE272" s="135">
        <v>5421507</v>
      </c>
      <c r="AF272" s="135"/>
      <c r="AH272" s="4">
        <v>2360402</v>
      </c>
      <c r="AJ272" s="5">
        <v>43.54</v>
      </c>
    </row>
    <row r="273" spans="9:36" ht="12.75">
      <c r="I273" s="133">
        <v>3</v>
      </c>
      <c r="J273" s="133"/>
      <c r="L273" s="138" t="s">
        <v>135</v>
      </c>
      <c r="M273" s="138"/>
      <c r="N273" s="138"/>
      <c r="O273" s="138"/>
      <c r="P273" s="138"/>
      <c r="Q273" s="138"/>
      <c r="S273" s="3">
        <v>0</v>
      </c>
      <c r="U273" s="134" t="s">
        <v>58</v>
      </c>
      <c r="V273" s="134"/>
      <c r="W273" s="134"/>
      <c r="X273" s="134"/>
      <c r="Y273" s="134"/>
      <c r="Z273" s="134"/>
      <c r="AA273" s="134"/>
      <c r="AB273" s="135">
        <v>1883084</v>
      </c>
      <c r="AC273" s="135"/>
      <c r="AD273" s="135"/>
      <c r="AE273" s="135">
        <v>5421507</v>
      </c>
      <c r="AF273" s="135"/>
      <c r="AH273" s="4">
        <v>2360402</v>
      </c>
      <c r="AJ273" s="5">
        <v>43.54</v>
      </c>
    </row>
    <row r="274" spans="12:38" ht="9" customHeight="1">
      <c r="L274" s="130" t="s">
        <v>37</v>
      </c>
      <c r="M274" s="130"/>
      <c r="N274" s="130"/>
      <c r="O274" s="130"/>
      <c r="P274" s="130"/>
      <c r="Q274" s="130"/>
      <c r="R274" s="130"/>
      <c r="S274" s="130"/>
      <c r="AL274" s="4">
        <v>43.54</v>
      </c>
    </row>
    <row r="275" spans="12:19" ht="6" customHeight="1">
      <c r="L275" s="130"/>
      <c r="M275" s="130"/>
      <c r="N275" s="130"/>
      <c r="O275" s="130"/>
      <c r="P275" s="130"/>
      <c r="Q275" s="130"/>
      <c r="R275" s="130"/>
      <c r="S275" s="130"/>
    </row>
    <row r="276" spans="7:54" ht="8.25" customHeight="1">
      <c r="G276" s="137" t="s">
        <v>59</v>
      </c>
      <c r="H276" s="137"/>
      <c r="I276" s="137"/>
      <c r="J276" s="137" t="s">
        <v>33</v>
      </c>
      <c r="K276" s="137"/>
      <c r="L276" s="138" t="s">
        <v>136</v>
      </c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AN276" s="139">
        <v>8362040</v>
      </c>
      <c r="AO276" s="139"/>
      <c r="AP276" s="139"/>
      <c r="AQ276" s="139"/>
      <c r="AS276" s="139">
        <v>110569622</v>
      </c>
      <c r="AT276" s="139"/>
      <c r="AV276" s="140">
        <v>35000</v>
      </c>
      <c r="AW276" s="140"/>
      <c r="AX276" s="140"/>
      <c r="AY276" s="140"/>
      <c r="AZ276" s="136">
        <v>0.03</v>
      </c>
      <c r="BA276" s="136"/>
      <c r="BB276" s="136"/>
    </row>
    <row r="277" spans="7:24" ht="6.75" customHeight="1">
      <c r="G277" s="137"/>
      <c r="H277" s="137"/>
      <c r="I277" s="137"/>
      <c r="J277" s="137"/>
      <c r="K277" s="137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</row>
    <row r="278" spans="9:36" ht="12" customHeight="1">
      <c r="I278" s="133">
        <v>1</v>
      </c>
      <c r="J278" s="133"/>
      <c r="L278" s="130" t="s">
        <v>137</v>
      </c>
      <c r="M278" s="130"/>
      <c r="N278" s="130"/>
      <c r="O278" s="130"/>
      <c r="P278" s="130"/>
      <c r="Q278" s="130"/>
      <c r="S278" s="3">
        <v>0</v>
      </c>
      <c r="U278" s="134" t="s">
        <v>36</v>
      </c>
      <c r="V278" s="134"/>
      <c r="W278" s="134"/>
      <c r="X278" s="134"/>
      <c r="Y278" s="134"/>
      <c r="Z278" s="134"/>
      <c r="AA278" s="134"/>
      <c r="AB278" s="135">
        <v>141</v>
      </c>
      <c r="AC278" s="135"/>
      <c r="AD278" s="135"/>
      <c r="AE278" s="135">
        <v>1501</v>
      </c>
      <c r="AF278" s="135"/>
      <c r="AH278" s="4">
        <v>0</v>
      </c>
      <c r="AJ278" s="5">
        <v>0</v>
      </c>
    </row>
    <row r="279" spans="12:17" ht="12" customHeight="1">
      <c r="L279" s="130"/>
      <c r="M279" s="130"/>
      <c r="N279" s="130"/>
      <c r="O279" s="130"/>
      <c r="P279" s="130"/>
      <c r="Q279" s="130"/>
    </row>
    <row r="280" spans="9:36" ht="12" customHeight="1">
      <c r="I280" s="133">
        <v>2</v>
      </c>
      <c r="J280" s="133"/>
      <c r="L280" s="130" t="s">
        <v>137</v>
      </c>
      <c r="M280" s="130"/>
      <c r="N280" s="130"/>
      <c r="O280" s="130"/>
      <c r="P280" s="130"/>
      <c r="Q280" s="130"/>
      <c r="S280" s="3">
        <v>0</v>
      </c>
      <c r="U280" s="134" t="s">
        <v>36</v>
      </c>
      <c r="V280" s="134"/>
      <c r="W280" s="134"/>
      <c r="X280" s="134"/>
      <c r="Y280" s="134"/>
      <c r="Z280" s="134"/>
      <c r="AA280" s="134"/>
      <c r="AB280" s="135">
        <v>141</v>
      </c>
      <c r="AC280" s="135"/>
      <c r="AD280" s="135"/>
      <c r="AE280" s="135">
        <v>1501</v>
      </c>
      <c r="AF280" s="135"/>
      <c r="AH280" s="4">
        <v>0</v>
      </c>
      <c r="AJ280" s="5">
        <v>0</v>
      </c>
    </row>
    <row r="281" spans="12:17" ht="12" customHeight="1">
      <c r="L281" s="130"/>
      <c r="M281" s="130"/>
      <c r="N281" s="130"/>
      <c r="O281" s="130"/>
      <c r="P281" s="130"/>
      <c r="Q281" s="130"/>
    </row>
    <row r="282" spans="12:38" ht="9" customHeight="1">
      <c r="L282" s="130" t="s">
        <v>37</v>
      </c>
      <c r="M282" s="130"/>
      <c r="N282" s="130"/>
      <c r="O282" s="130"/>
      <c r="P282" s="130"/>
      <c r="Q282" s="130"/>
      <c r="R282" s="130"/>
      <c r="S282" s="130"/>
      <c r="AL282" s="4">
        <v>0</v>
      </c>
    </row>
    <row r="283" spans="12:19" ht="6" customHeight="1">
      <c r="L283" s="130"/>
      <c r="M283" s="130"/>
      <c r="N283" s="130"/>
      <c r="O283" s="130"/>
      <c r="P283" s="130"/>
      <c r="Q283" s="130"/>
      <c r="R283" s="130"/>
      <c r="S283" s="130"/>
    </row>
    <row r="284" spans="7:54" ht="8.25" customHeight="1">
      <c r="G284" s="137" t="s">
        <v>69</v>
      </c>
      <c r="H284" s="137"/>
      <c r="I284" s="137"/>
      <c r="J284" s="137" t="s">
        <v>33</v>
      </c>
      <c r="K284" s="137"/>
      <c r="L284" s="138" t="s">
        <v>81</v>
      </c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AN284" s="139">
        <v>39314000</v>
      </c>
      <c r="AO284" s="139"/>
      <c r="AP284" s="139"/>
      <c r="AQ284" s="139"/>
      <c r="AS284" s="139">
        <v>59435753.3</v>
      </c>
      <c r="AT284" s="139"/>
      <c r="AV284" s="140">
        <v>59262720</v>
      </c>
      <c r="AW284" s="140"/>
      <c r="AX284" s="140"/>
      <c r="AY284" s="140"/>
      <c r="AZ284" s="136">
        <v>99.71</v>
      </c>
      <c r="BA284" s="136"/>
      <c r="BB284" s="136"/>
    </row>
    <row r="285" spans="7:24" ht="6.75" customHeight="1">
      <c r="G285" s="137"/>
      <c r="H285" s="137"/>
      <c r="I285" s="137"/>
      <c r="J285" s="137"/>
      <c r="K285" s="137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</row>
    <row r="286" spans="9:36" ht="12" customHeight="1">
      <c r="I286" s="133">
        <v>1</v>
      </c>
      <c r="J286" s="133"/>
      <c r="L286" s="130" t="s">
        <v>138</v>
      </c>
      <c r="M286" s="130"/>
      <c r="N286" s="130"/>
      <c r="O286" s="130"/>
      <c r="P286" s="130"/>
      <c r="Q286" s="130"/>
      <c r="S286" s="3">
        <v>0</v>
      </c>
      <c r="U286" s="134" t="s">
        <v>41</v>
      </c>
      <c r="V286" s="134"/>
      <c r="W286" s="134"/>
      <c r="X286" s="134"/>
      <c r="Y286" s="134"/>
      <c r="Z286" s="134"/>
      <c r="AA286" s="134"/>
      <c r="AB286" s="135">
        <v>4155</v>
      </c>
      <c r="AC286" s="135"/>
      <c r="AD286" s="135"/>
      <c r="AE286" s="135">
        <v>6524</v>
      </c>
      <c r="AF286" s="135"/>
      <c r="AH286" s="4">
        <v>6524</v>
      </c>
      <c r="AJ286" s="5">
        <v>100</v>
      </c>
    </row>
    <row r="287" spans="12:17" ht="12" customHeight="1">
      <c r="L287" s="130"/>
      <c r="M287" s="130"/>
      <c r="N287" s="130"/>
      <c r="O287" s="130"/>
      <c r="P287" s="130"/>
      <c r="Q287" s="130"/>
    </row>
    <row r="288" spans="9:36" ht="12" customHeight="1">
      <c r="I288" s="133">
        <v>2</v>
      </c>
      <c r="J288" s="133"/>
      <c r="L288" s="130" t="s">
        <v>139</v>
      </c>
      <c r="M288" s="130"/>
      <c r="N288" s="130"/>
      <c r="O288" s="130"/>
      <c r="P288" s="130"/>
      <c r="Q288" s="130"/>
      <c r="S288" s="3">
        <v>0</v>
      </c>
      <c r="U288" s="134" t="s">
        <v>41</v>
      </c>
      <c r="V288" s="134"/>
      <c r="W288" s="134"/>
      <c r="X288" s="134"/>
      <c r="Y288" s="134"/>
      <c r="Z288" s="134"/>
      <c r="AA288" s="134"/>
      <c r="AB288" s="135">
        <v>1655</v>
      </c>
      <c r="AC288" s="135"/>
      <c r="AD288" s="135"/>
      <c r="AE288" s="135">
        <v>3224</v>
      </c>
      <c r="AF288" s="135"/>
      <c r="AH288" s="4">
        <v>3224</v>
      </c>
      <c r="AJ288" s="5">
        <v>100</v>
      </c>
    </row>
    <row r="289" spans="12:17" ht="12" customHeight="1">
      <c r="L289" s="130"/>
      <c r="M289" s="130"/>
      <c r="N289" s="130"/>
      <c r="O289" s="130"/>
      <c r="P289" s="130"/>
      <c r="Q289" s="130"/>
    </row>
    <row r="290" spans="9:36" ht="12" customHeight="1">
      <c r="I290" s="133">
        <v>7</v>
      </c>
      <c r="J290" s="133"/>
      <c r="L290" s="130" t="s">
        <v>140</v>
      </c>
      <c r="M290" s="130"/>
      <c r="N290" s="130"/>
      <c r="O290" s="130"/>
      <c r="P290" s="130"/>
      <c r="Q290" s="130"/>
      <c r="S290" s="3">
        <v>0</v>
      </c>
      <c r="U290" s="134" t="s">
        <v>41</v>
      </c>
      <c r="V290" s="134"/>
      <c r="W290" s="134"/>
      <c r="X290" s="134"/>
      <c r="Y290" s="134"/>
      <c r="Z290" s="134"/>
      <c r="AA290" s="134"/>
      <c r="AB290" s="135">
        <v>2500</v>
      </c>
      <c r="AC290" s="135"/>
      <c r="AD290" s="135"/>
      <c r="AE290" s="135">
        <v>3300</v>
      </c>
      <c r="AF290" s="135"/>
      <c r="AH290" s="4">
        <v>3300</v>
      </c>
      <c r="AJ290" s="5">
        <v>100</v>
      </c>
    </row>
    <row r="291" spans="12:17" ht="12" customHeight="1">
      <c r="L291" s="130"/>
      <c r="M291" s="130"/>
      <c r="N291" s="130"/>
      <c r="O291" s="130"/>
      <c r="P291" s="130"/>
      <c r="Q291" s="130"/>
    </row>
    <row r="292" spans="12:38" ht="9" customHeight="1">
      <c r="L292" s="130" t="s">
        <v>37</v>
      </c>
      <c r="M292" s="130"/>
      <c r="N292" s="130"/>
      <c r="O292" s="130"/>
      <c r="P292" s="130"/>
      <c r="Q292" s="130"/>
      <c r="R292" s="130"/>
      <c r="S292" s="130"/>
      <c r="AL292" s="4">
        <v>100</v>
      </c>
    </row>
    <row r="293" spans="12:19" ht="6" customHeight="1">
      <c r="L293" s="130"/>
      <c r="M293" s="130"/>
      <c r="N293" s="130"/>
      <c r="O293" s="130"/>
      <c r="P293" s="130"/>
      <c r="Q293" s="130"/>
      <c r="R293" s="130"/>
      <c r="S293" s="130"/>
    </row>
    <row r="294" spans="7:54" ht="8.25" customHeight="1">
      <c r="G294" s="137" t="s">
        <v>141</v>
      </c>
      <c r="H294" s="137"/>
      <c r="I294" s="137"/>
      <c r="J294" s="137" t="s">
        <v>33</v>
      </c>
      <c r="K294" s="137"/>
      <c r="L294" s="138" t="s">
        <v>142</v>
      </c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AN294" s="139">
        <v>4429500</v>
      </c>
      <c r="AO294" s="139"/>
      <c r="AP294" s="139"/>
      <c r="AQ294" s="139"/>
      <c r="AS294" s="139">
        <v>4429500</v>
      </c>
      <c r="AT294" s="139"/>
      <c r="AV294" s="140">
        <v>4214210.2</v>
      </c>
      <c r="AW294" s="140"/>
      <c r="AX294" s="140"/>
      <c r="AY294" s="140"/>
      <c r="AZ294" s="136">
        <v>95.14</v>
      </c>
      <c r="BA294" s="136"/>
      <c r="BB294" s="136"/>
    </row>
    <row r="295" spans="7:24" ht="6.75" customHeight="1">
      <c r="G295" s="137"/>
      <c r="H295" s="137"/>
      <c r="I295" s="137"/>
      <c r="J295" s="137"/>
      <c r="K295" s="137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</row>
    <row r="296" spans="9:36" ht="12" customHeight="1">
      <c r="I296" s="133">
        <v>1</v>
      </c>
      <c r="J296" s="133"/>
      <c r="L296" s="130" t="s">
        <v>143</v>
      </c>
      <c r="M296" s="130"/>
      <c r="N296" s="130"/>
      <c r="O296" s="130"/>
      <c r="P296" s="130"/>
      <c r="Q296" s="130"/>
      <c r="S296" s="3">
        <v>0</v>
      </c>
      <c r="U296" s="134" t="s">
        <v>41</v>
      </c>
      <c r="V296" s="134"/>
      <c r="W296" s="134"/>
      <c r="X296" s="134"/>
      <c r="Y296" s="134"/>
      <c r="Z296" s="134"/>
      <c r="AA296" s="134"/>
      <c r="AB296" s="135">
        <v>31501</v>
      </c>
      <c r="AC296" s="135"/>
      <c r="AD296" s="135"/>
      <c r="AE296" s="135">
        <v>37401</v>
      </c>
      <c r="AF296" s="135"/>
      <c r="AH296" s="4">
        <v>37401</v>
      </c>
      <c r="AJ296" s="5">
        <v>100</v>
      </c>
    </row>
    <row r="297" spans="12:17" ht="12" customHeight="1">
      <c r="L297" s="130"/>
      <c r="M297" s="130"/>
      <c r="N297" s="130"/>
      <c r="O297" s="130"/>
      <c r="P297" s="130"/>
      <c r="Q297" s="130"/>
    </row>
    <row r="298" spans="9:36" ht="12" customHeight="1">
      <c r="I298" s="133">
        <v>3</v>
      </c>
      <c r="J298" s="133"/>
      <c r="L298" s="130" t="s">
        <v>144</v>
      </c>
      <c r="M298" s="130"/>
      <c r="N298" s="130"/>
      <c r="O298" s="130"/>
      <c r="P298" s="130"/>
      <c r="Q298" s="130"/>
      <c r="S298" s="3">
        <v>0</v>
      </c>
      <c r="U298" s="134" t="s">
        <v>41</v>
      </c>
      <c r="V298" s="134"/>
      <c r="W298" s="134"/>
      <c r="X298" s="134"/>
      <c r="Y298" s="134"/>
      <c r="Z298" s="134"/>
      <c r="AA298" s="134"/>
      <c r="AB298" s="135">
        <v>31501</v>
      </c>
      <c r="AC298" s="135"/>
      <c r="AD298" s="135"/>
      <c r="AE298" s="135">
        <v>37401</v>
      </c>
      <c r="AF298" s="135"/>
      <c r="AH298" s="4">
        <v>37401</v>
      </c>
      <c r="AJ298" s="5">
        <v>100</v>
      </c>
    </row>
    <row r="299" spans="12:17" ht="12" customHeight="1">
      <c r="L299" s="130"/>
      <c r="M299" s="130"/>
      <c r="N299" s="130"/>
      <c r="O299" s="130"/>
      <c r="P299" s="130"/>
      <c r="Q299" s="130"/>
    </row>
    <row r="300" spans="12:38" ht="9" customHeight="1">
      <c r="L300" s="130" t="s">
        <v>37</v>
      </c>
      <c r="M300" s="130"/>
      <c r="N300" s="130"/>
      <c r="O300" s="130"/>
      <c r="P300" s="130"/>
      <c r="Q300" s="130"/>
      <c r="R300" s="130"/>
      <c r="S300" s="130"/>
      <c r="AL300" s="4">
        <v>100</v>
      </c>
    </row>
    <row r="301" spans="12:19" ht="6" customHeight="1">
      <c r="L301" s="130"/>
      <c r="M301" s="130"/>
      <c r="N301" s="130"/>
      <c r="O301" s="130"/>
      <c r="P301" s="130"/>
      <c r="Q301" s="130"/>
      <c r="R301" s="130"/>
      <c r="S301" s="130"/>
    </row>
    <row r="302" spans="3:54" ht="8.25" customHeight="1">
      <c r="C302" s="138" t="s">
        <v>73</v>
      </c>
      <c r="D302" s="138"/>
      <c r="F302" s="138" t="s">
        <v>145</v>
      </c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AN302" s="129">
        <v>1237378185</v>
      </c>
      <c r="AO302" s="129"/>
      <c r="AP302" s="129"/>
      <c r="AQ302" s="129"/>
      <c r="AS302" s="129">
        <v>1447412147</v>
      </c>
      <c r="AT302" s="129"/>
      <c r="AV302" s="142">
        <v>1434998853.6</v>
      </c>
      <c r="AW302" s="142"/>
      <c r="AX302" s="142"/>
      <c r="AY302" s="142"/>
      <c r="AZ302" s="142">
        <v>99.14</v>
      </c>
      <c r="BA302" s="142"/>
      <c r="BB302" s="142"/>
    </row>
    <row r="303" spans="3:22" ht="6.75" customHeight="1">
      <c r="C303" s="138"/>
      <c r="D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</row>
    <row r="304" spans="7:54" ht="8.25" customHeight="1">
      <c r="G304" s="137" t="s">
        <v>32</v>
      </c>
      <c r="H304" s="137"/>
      <c r="I304" s="137"/>
      <c r="J304" s="137" t="s">
        <v>33</v>
      </c>
      <c r="K304" s="137"/>
      <c r="L304" s="138" t="s">
        <v>146</v>
      </c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AN304" s="139">
        <v>1237378185</v>
      </c>
      <c r="AO304" s="139"/>
      <c r="AP304" s="139"/>
      <c r="AQ304" s="139"/>
      <c r="AS304" s="139">
        <v>1447412147</v>
      </c>
      <c r="AT304" s="139"/>
      <c r="AV304" s="140">
        <v>1434998853.6</v>
      </c>
      <c r="AW304" s="140"/>
      <c r="AX304" s="140"/>
      <c r="AY304" s="140"/>
      <c r="AZ304" s="136">
        <v>99.14</v>
      </c>
      <c r="BA304" s="136"/>
      <c r="BB304" s="136"/>
    </row>
    <row r="305" spans="7:24" ht="6.75" customHeight="1">
      <c r="G305" s="137"/>
      <c r="H305" s="137"/>
      <c r="I305" s="137"/>
      <c r="J305" s="137"/>
      <c r="K305" s="137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</row>
    <row r="306" spans="9:36" ht="12" customHeight="1">
      <c r="I306" s="133">
        <v>1</v>
      </c>
      <c r="J306" s="133"/>
      <c r="L306" s="130" t="s">
        <v>147</v>
      </c>
      <c r="M306" s="130"/>
      <c r="N306" s="130"/>
      <c r="O306" s="130"/>
      <c r="P306" s="130"/>
      <c r="Q306" s="130"/>
      <c r="S306" s="3">
        <v>0</v>
      </c>
      <c r="U306" s="134" t="s">
        <v>41</v>
      </c>
      <c r="V306" s="134"/>
      <c r="W306" s="134"/>
      <c r="X306" s="134"/>
      <c r="Y306" s="134"/>
      <c r="Z306" s="134"/>
      <c r="AA306" s="134"/>
      <c r="AB306" s="135">
        <v>872996</v>
      </c>
      <c r="AC306" s="135"/>
      <c r="AD306" s="135"/>
      <c r="AE306" s="135">
        <v>875206</v>
      </c>
      <c r="AF306" s="135"/>
      <c r="AH306" s="4">
        <v>853457</v>
      </c>
      <c r="AJ306" s="5">
        <v>97.51</v>
      </c>
    </row>
    <row r="307" spans="12:17" ht="12" customHeight="1">
      <c r="L307" s="130"/>
      <c r="M307" s="130"/>
      <c r="N307" s="130"/>
      <c r="O307" s="130"/>
      <c r="P307" s="130"/>
      <c r="Q307" s="130"/>
    </row>
    <row r="308" spans="9:36" ht="12" customHeight="1">
      <c r="I308" s="133">
        <v>2</v>
      </c>
      <c r="J308" s="133"/>
      <c r="L308" s="130" t="s">
        <v>147</v>
      </c>
      <c r="M308" s="130"/>
      <c r="N308" s="130"/>
      <c r="O308" s="130"/>
      <c r="P308" s="130"/>
      <c r="Q308" s="130"/>
      <c r="S308" s="3">
        <v>0</v>
      </c>
      <c r="U308" s="134" t="s">
        <v>41</v>
      </c>
      <c r="V308" s="134"/>
      <c r="W308" s="134"/>
      <c r="X308" s="134"/>
      <c r="Y308" s="134"/>
      <c r="Z308" s="134"/>
      <c r="AA308" s="134"/>
      <c r="AB308" s="135">
        <v>872992</v>
      </c>
      <c r="AC308" s="135"/>
      <c r="AD308" s="135"/>
      <c r="AE308" s="135">
        <v>875206</v>
      </c>
      <c r="AF308" s="135"/>
      <c r="AH308" s="4">
        <v>853457</v>
      </c>
      <c r="AJ308" s="5">
        <v>97.51</v>
      </c>
    </row>
    <row r="309" spans="12:17" ht="12" customHeight="1">
      <c r="L309" s="130"/>
      <c r="M309" s="130"/>
      <c r="N309" s="130"/>
      <c r="O309" s="130"/>
      <c r="P309" s="130"/>
      <c r="Q309" s="130"/>
    </row>
    <row r="310" spans="9:36" ht="12" customHeight="1">
      <c r="I310" s="133">
        <v>3</v>
      </c>
      <c r="J310" s="133"/>
      <c r="L310" s="130" t="s">
        <v>148</v>
      </c>
      <c r="M310" s="130"/>
      <c r="N310" s="130"/>
      <c r="O310" s="130"/>
      <c r="P310" s="130"/>
      <c r="Q310" s="130"/>
      <c r="S310" s="3">
        <v>0</v>
      </c>
      <c r="U310" s="134" t="s">
        <v>41</v>
      </c>
      <c r="V310" s="134"/>
      <c r="W310" s="134"/>
      <c r="X310" s="134"/>
      <c r="Y310" s="134"/>
      <c r="Z310" s="134"/>
      <c r="AA310" s="134"/>
      <c r="AB310" s="135">
        <v>700</v>
      </c>
      <c r="AC310" s="135"/>
      <c r="AD310" s="135"/>
      <c r="AE310" s="135">
        <v>1389</v>
      </c>
      <c r="AF310" s="135"/>
      <c r="AH310" s="4">
        <v>1359</v>
      </c>
      <c r="AJ310" s="5">
        <v>97.84</v>
      </c>
    </row>
    <row r="311" spans="12:17" ht="12" customHeight="1">
      <c r="L311" s="130"/>
      <c r="M311" s="130"/>
      <c r="N311" s="130"/>
      <c r="O311" s="130"/>
      <c r="P311" s="130"/>
      <c r="Q311" s="130"/>
    </row>
    <row r="312" spans="12:17" ht="12" customHeight="1">
      <c r="L312" s="130"/>
      <c r="M312" s="130"/>
      <c r="N312" s="130"/>
      <c r="O312" s="130"/>
      <c r="P312" s="130"/>
      <c r="Q312" s="130"/>
    </row>
    <row r="313" spans="9:36" ht="12" customHeight="1">
      <c r="I313" s="133">
        <v>5</v>
      </c>
      <c r="J313" s="133"/>
      <c r="L313" s="130" t="s">
        <v>149</v>
      </c>
      <c r="M313" s="130"/>
      <c r="N313" s="130"/>
      <c r="O313" s="130"/>
      <c r="P313" s="130"/>
      <c r="Q313" s="130"/>
      <c r="S313" s="3">
        <v>0</v>
      </c>
      <c r="U313" s="134" t="s">
        <v>41</v>
      </c>
      <c r="V313" s="134"/>
      <c r="W313" s="134"/>
      <c r="X313" s="134"/>
      <c r="Y313" s="134"/>
      <c r="Z313" s="134"/>
      <c r="AA313" s="134"/>
      <c r="AB313" s="135">
        <v>241</v>
      </c>
      <c r="AC313" s="135"/>
      <c r="AD313" s="135"/>
      <c r="AE313" s="135">
        <v>122</v>
      </c>
      <c r="AF313" s="135"/>
      <c r="AH313" s="4">
        <v>122</v>
      </c>
      <c r="AJ313" s="5">
        <v>100</v>
      </c>
    </row>
    <row r="314" spans="12:17" ht="12" customHeight="1">
      <c r="L314" s="130"/>
      <c r="M314" s="130"/>
      <c r="N314" s="130"/>
      <c r="O314" s="130"/>
      <c r="P314" s="130"/>
      <c r="Q314" s="130"/>
    </row>
    <row r="315" spans="9:36" ht="12" customHeight="1">
      <c r="I315" s="133">
        <v>6</v>
      </c>
      <c r="J315" s="133"/>
      <c r="L315" s="130" t="s">
        <v>150</v>
      </c>
      <c r="M315" s="130"/>
      <c r="N315" s="130"/>
      <c r="O315" s="130"/>
      <c r="P315" s="130"/>
      <c r="Q315" s="130"/>
      <c r="S315" s="3">
        <v>0</v>
      </c>
      <c r="U315" s="134" t="s">
        <v>41</v>
      </c>
      <c r="V315" s="134"/>
      <c r="W315" s="134"/>
      <c r="X315" s="134"/>
      <c r="Y315" s="134"/>
      <c r="Z315" s="134"/>
      <c r="AA315" s="134"/>
      <c r="AB315" s="135">
        <v>10845</v>
      </c>
      <c r="AC315" s="135"/>
      <c r="AD315" s="135"/>
      <c r="AE315" s="135">
        <v>4825</v>
      </c>
      <c r="AF315" s="135"/>
      <c r="AH315" s="4">
        <v>400</v>
      </c>
      <c r="AJ315" s="5">
        <v>8.29</v>
      </c>
    </row>
    <row r="316" spans="12:17" ht="12" customHeight="1">
      <c r="L316" s="130"/>
      <c r="M316" s="130"/>
      <c r="N316" s="130"/>
      <c r="O316" s="130"/>
      <c r="P316" s="130"/>
      <c r="Q316" s="130"/>
    </row>
    <row r="317" spans="12:17" ht="12" customHeight="1">
      <c r="L317" s="130"/>
      <c r="M317" s="130"/>
      <c r="N317" s="130"/>
      <c r="O317" s="130"/>
      <c r="P317" s="130"/>
      <c r="Q317" s="130"/>
    </row>
    <row r="318" spans="9:36" ht="12" customHeight="1">
      <c r="I318" s="133">
        <v>12</v>
      </c>
      <c r="J318" s="133"/>
      <c r="L318" s="130" t="s">
        <v>151</v>
      </c>
      <c r="M318" s="130"/>
      <c r="N318" s="130"/>
      <c r="O318" s="130"/>
      <c r="P318" s="130"/>
      <c r="Q318" s="130"/>
      <c r="S318" s="3">
        <v>0</v>
      </c>
      <c r="U318" s="134" t="s">
        <v>41</v>
      </c>
      <c r="V318" s="134"/>
      <c r="W318" s="134"/>
      <c r="X318" s="134"/>
      <c r="Y318" s="134"/>
      <c r="Z318" s="134"/>
      <c r="AA318" s="134"/>
      <c r="AB318" s="135">
        <v>120</v>
      </c>
      <c r="AC318" s="135"/>
      <c r="AD318" s="135"/>
      <c r="AE318" s="135">
        <v>216</v>
      </c>
      <c r="AF318" s="135"/>
      <c r="AH318" s="4">
        <v>216</v>
      </c>
      <c r="AJ318" s="5">
        <v>100</v>
      </c>
    </row>
    <row r="319" spans="12:17" ht="12" customHeight="1">
      <c r="L319" s="130"/>
      <c r="M319" s="130"/>
      <c r="N319" s="130"/>
      <c r="O319" s="130"/>
      <c r="P319" s="130"/>
      <c r="Q319" s="130"/>
    </row>
    <row r="320" spans="9:36" ht="12" customHeight="1">
      <c r="I320" s="133">
        <v>15</v>
      </c>
      <c r="J320" s="133"/>
      <c r="L320" s="130" t="s">
        <v>152</v>
      </c>
      <c r="M320" s="130"/>
      <c r="N320" s="130"/>
      <c r="O320" s="130"/>
      <c r="P320" s="130"/>
      <c r="Q320" s="130"/>
      <c r="S320" s="3">
        <v>0</v>
      </c>
      <c r="U320" s="134" t="s">
        <v>58</v>
      </c>
      <c r="V320" s="134"/>
      <c r="W320" s="134"/>
      <c r="X320" s="134"/>
      <c r="Y320" s="134"/>
      <c r="Z320" s="134"/>
      <c r="AA320" s="134"/>
      <c r="AB320" s="135">
        <v>162248</v>
      </c>
      <c r="AC320" s="135"/>
      <c r="AD320" s="135"/>
      <c r="AE320" s="135">
        <v>201623</v>
      </c>
      <c r="AF320" s="135"/>
      <c r="AH320" s="4">
        <v>75400</v>
      </c>
      <c r="AJ320" s="5">
        <v>37.4</v>
      </c>
    </row>
    <row r="321" spans="12:17" ht="12" customHeight="1">
      <c r="L321" s="130"/>
      <c r="M321" s="130"/>
      <c r="N321" s="130"/>
      <c r="O321" s="130"/>
      <c r="P321" s="130"/>
      <c r="Q321" s="130"/>
    </row>
    <row r="322" spans="9:36" ht="12" customHeight="1">
      <c r="I322" s="133">
        <v>17</v>
      </c>
      <c r="J322" s="133"/>
      <c r="L322" s="130" t="s">
        <v>153</v>
      </c>
      <c r="M322" s="130"/>
      <c r="N322" s="130"/>
      <c r="O322" s="130"/>
      <c r="P322" s="130"/>
      <c r="Q322" s="130"/>
      <c r="S322" s="3">
        <v>0</v>
      </c>
      <c r="U322" s="134" t="s">
        <v>36</v>
      </c>
      <c r="V322" s="134"/>
      <c r="W322" s="134"/>
      <c r="X322" s="134"/>
      <c r="Y322" s="134"/>
      <c r="Z322" s="134"/>
      <c r="AA322" s="134"/>
      <c r="AB322" s="135">
        <v>154</v>
      </c>
      <c r="AC322" s="135"/>
      <c r="AD322" s="135"/>
      <c r="AE322" s="135">
        <v>132</v>
      </c>
      <c r="AF322" s="135"/>
      <c r="AH322" s="4">
        <v>84</v>
      </c>
      <c r="AJ322" s="5">
        <v>63.64</v>
      </c>
    </row>
    <row r="323" spans="12:17" ht="12" customHeight="1">
      <c r="L323" s="130"/>
      <c r="M323" s="130"/>
      <c r="N323" s="130"/>
      <c r="O323" s="130"/>
      <c r="P323" s="130"/>
      <c r="Q323" s="130"/>
    </row>
    <row r="324" spans="9:36" ht="12" customHeight="1">
      <c r="I324" s="133">
        <v>19</v>
      </c>
      <c r="J324" s="133"/>
      <c r="L324" s="130" t="s">
        <v>154</v>
      </c>
      <c r="M324" s="130"/>
      <c r="N324" s="130"/>
      <c r="O324" s="130"/>
      <c r="P324" s="130"/>
      <c r="Q324" s="130"/>
      <c r="S324" s="3">
        <v>0</v>
      </c>
      <c r="U324" s="134" t="s">
        <v>41</v>
      </c>
      <c r="V324" s="134"/>
      <c r="W324" s="134"/>
      <c r="X324" s="134"/>
      <c r="Y324" s="134"/>
      <c r="Z324" s="134"/>
      <c r="AA324" s="134"/>
      <c r="AB324" s="135">
        <v>675</v>
      </c>
      <c r="AC324" s="135"/>
      <c r="AD324" s="135"/>
      <c r="AE324" s="135">
        <v>747</v>
      </c>
      <c r="AF324" s="135"/>
      <c r="AH324" s="4">
        <v>741</v>
      </c>
      <c r="AJ324" s="5">
        <v>99.2</v>
      </c>
    </row>
    <row r="325" spans="12:17" ht="12" customHeight="1">
      <c r="L325" s="130"/>
      <c r="M325" s="130"/>
      <c r="N325" s="130"/>
      <c r="O325" s="130"/>
      <c r="P325" s="130"/>
      <c r="Q325" s="130"/>
    </row>
    <row r="326" spans="12:17" ht="12" customHeight="1">
      <c r="L326" s="130"/>
      <c r="M326" s="130"/>
      <c r="N326" s="130"/>
      <c r="O326" s="130"/>
      <c r="P326" s="130"/>
      <c r="Q326" s="130"/>
    </row>
    <row r="327" spans="12:38" ht="9" customHeight="1">
      <c r="L327" s="130" t="s">
        <v>37</v>
      </c>
      <c r="M327" s="130"/>
      <c r="N327" s="130"/>
      <c r="O327" s="130"/>
      <c r="P327" s="130"/>
      <c r="Q327" s="130"/>
      <c r="R327" s="130"/>
      <c r="S327" s="130"/>
      <c r="AL327" s="4">
        <v>77.93222222222222</v>
      </c>
    </row>
    <row r="328" spans="12:19" ht="6" customHeight="1">
      <c r="L328" s="130"/>
      <c r="M328" s="130"/>
      <c r="N328" s="130"/>
      <c r="O328" s="130"/>
      <c r="P328" s="130"/>
      <c r="Q328" s="130"/>
      <c r="R328" s="130"/>
      <c r="S328" s="130"/>
    </row>
    <row r="329" spans="7:54" ht="8.25" customHeight="1">
      <c r="G329" s="137" t="s">
        <v>38</v>
      </c>
      <c r="H329" s="137"/>
      <c r="I329" s="137"/>
      <c r="J329" s="137" t="s">
        <v>33</v>
      </c>
      <c r="K329" s="137"/>
      <c r="L329" s="138" t="s">
        <v>56</v>
      </c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AN329" s="139">
        <v>12763658</v>
      </c>
      <c r="AO329" s="139"/>
      <c r="AP329" s="139"/>
      <c r="AQ329" s="139"/>
      <c r="AS329" s="139">
        <v>14745151</v>
      </c>
      <c r="AT329" s="139"/>
      <c r="AV329" s="140">
        <v>5281914.49</v>
      </c>
      <c r="AW329" s="140"/>
      <c r="AX329" s="140"/>
      <c r="AY329" s="140"/>
      <c r="AZ329" s="136">
        <v>35.82</v>
      </c>
      <c r="BA329" s="136"/>
      <c r="BB329" s="136"/>
    </row>
    <row r="330" spans="7:24" ht="6.75" customHeight="1">
      <c r="G330" s="137"/>
      <c r="H330" s="137"/>
      <c r="I330" s="137"/>
      <c r="J330" s="137"/>
      <c r="K330" s="137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</row>
    <row r="331" spans="9:36" ht="12.75">
      <c r="I331" s="133">
        <v>1</v>
      </c>
      <c r="J331" s="133"/>
      <c r="L331" s="138" t="s">
        <v>155</v>
      </c>
      <c r="M331" s="138"/>
      <c r="N331" s="138"/>
      <c r="O331" s="138"/>
      <c r="P331" s="138"/>
      <c r="Q331" s="138"/>
      <c r="S331" s="3">
        <v>0</v>
      </c>
      <c r="U331" s="134" t="s">
        <v>58</v>
      </c>
      <c r="V331" s="134"/>
      <c r="W331" s="134"/>
      <c r="X331" s="134"/>
      <c r="Y331" s="134"/>
      <c r="Z331" s="134"/>
      <c r="AA331" s="134"/>
      <c r="AB331" s="135">
        <v>560628</v>
      </c>
      <c r="AC331" s="135"/>
      <c r="AD331" s="135"/>
      <c r="AE331" s="135">
        <v>583924</v>
      </c>
      <c r="AF331" s="135"/>
      <c r="AH331" s="4">
        <v>236254</v>
      </c>
      <c r="AJ331" s="5">
        <v>40.46</v>
      </c>
    </row>
    <row r="332" spans="9:36" ht="12.75">
      <c r="I332" s="133">
        <v>3</v>
      </c>
      <c r="J332" s="133"/>
      <c r="L332" s="138" t="s">
        <v>155</v>
      </c>
      <c r="M332" s="138"/>
      <c r="N332" s="138"/>
      <c r="O332" s="138"/>
      <c r="P332" s="138"/>
      <c r="Q332" s="138"/>
      <c r="S332" s="3">
        <v>0</v>
      </c>
      <c r="U332" s="134" t="s">
        <v>58</v>
      </c>
      <c r="V332" s="134"/>
      <c r="W332" s="134"/>
      <c r="X332" s="134"/>
      <c r="Y332" s="134"/>
      <c r="Z332" s="134"/>
      <c r="AA332" s="134"/>
      <c r="AB332" s="135">
        <v>560628</v>
      </c>
      <c r="AC332" s="135"/>
      <c r="AD332" s="135"/>
      <c r="AE332" s="135">
        <v>583924</v>
      </c>
      <c r="AF332" s="135"/>
      <c r="AH332" s="4">
        <v>236254</v>
      </c>
      <c r="AJ332" s="5">
        <v>40.46</v>
      </c>
    </row>
    <row r="333" spans="12:38" ht="9" customHeight="1">
      <c r="L333" s="130" t="s">
        <v>37</v>
      </c>
      <c r="M333" s="130"/>
      <c r="N333" s="130"/>
      <c r="O333" s="130"/>
      <c r="P333" s="130"/>
      <c r="Q333" s="130"/>
      <c r="R333" s="130"/>
      <c r="S333" s="130"/>
      <c r="AL333" s="4">
        <v>40.46</v>
      </c>
    </row>
    <row r="334" spans="12:19" ht="6" customHeight="1">
      <c r="L334" s="130"/>
      <c r="M334" s="130"/>
      <c r="N334" s="130"/>
      <c r="O334" s="130"/>
      <c r="P334" s="130"/>
      <c r="Q334" s="130"/>
      <c r="R334" s="130"/>
      <c r="S334" s="130"/>
    </row>
    <row r="335" spans="7:54" ht="8.25" customHeight="1">
      <c r="G335" s="137" t="s">
        <v>45</v>
      </c>
      <c r="H335" s="137"/>
      <c r="I335" s="137"/>
      <c r="J335" s="137" t="s">
        <v>33</v>
      </c>
      <c r="K335" s="137"/>
      <c r="L335" s="138" t="s">
        <v>81</v>
      </c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AN335" s="139">
        <v>31798800</v>
      </c>
      <c r="AO335" s="139"/>
      <c r="AP335" s="139"/>
      <c r="AQ335" s="139"/>
      <c r="AS335" s="139">
        <v>31798800</v>
      </c>
      <c r="AT335" s="139"/>
      <c r="AV335" s="140">
        <v>28250420</v>
      </c>
      <c r="AW335" s="140"/>
      <c r="AX335" s="140"/>
      <c r="AY335" s="140"/>
      <c r="AZ335" s="136">
        <v>88.84</v>
      </c>
      <c r="BA335" s="136"/>
      <c r="BB335" s="136"/>
    </row>
    <row r="336" spans="7:24" ht="6.75" customHeight="1">
      <c r="G336" s="137"/>
      <c r="H336" s="137"/>
      <c r="I336" s="137"/>
      <c r="J336" s="137"/>
      <c r="K336" s="137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</row>
    <row r="337" spans="9:36" ht="12" customHeight="1">
      <c r="I337" s="133">
        <v>1</v>
      </c>
      <c r="J337" s="133"/>
      <c r="L337" s="130" t="s">
        <v>156</v>
      </c>
      <c r="M337" s="130"/>
      <c r="N337" s="130"/>
      <c r="O337" s="130"/>
      <c r="P337" s="130"/>
      <c r="Q337" s="130"/>
      <c r="S337" s="3">
        <v>0</v>
      </c>
      <c r="U337" s="134" t="s">
        <v>41</v>
      </c>
      <c r="V337" s="134"/>
      <c r="W337" s="134"/>
      <c r="X337" s="134"/>
      <c r="Y337" s="134"/>
      <c r="Z337" s="134"/>
      <c r="AA337" s="134"/>
      <c r="AB337" s="135">
        <v>3301</v>
      </c>
      <c r="AC337" s="135"/>
      <c r="AD337" s="135"/>
      <c r="AE337" s="135">
        <v>3174</v>
      </c>
      <c r="AF337" s="135"/>
      <c r="AH337" s="4">
        <v>2998</v>
      </c>
      <c r="AJ337" s="5">
        <v>94.45</v>
      </c>
    </row>
    <row r="338" spans="12:17" ht="12" customHeight="1">
      <c r="L338" s="130"/>
      <c r="M338" s="130"/>
      <c r="N338" s="130"/>
      <c r="O338" s="130"/>
      <c r="P338" s="130"/>
      <c r="Q338" s="130"/>
    </row>
    <row r="339" spans="9:36" ht="12" customHeight="1">
      <c r="I339" s="133">
        <v>2</v>
      </c>
      <c r="J339" s="133"/>
      <c r="L339" s="130" t="s">
        <v>157</v>
      </c>
      <c r="M339" s="130"/>
      <c r="N339" s="130"/>
      <c r="O339" s="130"/>
      <c r="P339" s="130"/>
      <c r="Q339" s="130"/>
      <c r="S339" s="3">
        <v>0</v>
      </c>
      <c r="U339" s="134" t="s">
        <v>41</v>
      </c>
      <c r="V339" s="134"/>
      <c r="W339" s="134"/>
      <c r="X339" s="134"/>
      <c r="Y339" s="134"/>
      <c r="Z339" s="134"/>
      <c r="AA339" s="134"/>
      <c r="AB339" s="135">
        <v>1250</v>
      </c>
      <c r="AC339" s="135"/>
      <c r="AD339" s="135"/>
      <c r="AE339" s="135">
        <v>1817</v>
      </c>
      <c r="AF339" s="135"/>
      <c r="AH339" s="4">
        <v>1817</v>
      </c>
      <c r="AJ339" s="5">
        <v>100</v>
      </c>
    </row>
    <row r="340" spans="12:17" ht="12" customHeight="1">
      <c r="L340" s="130"/>
      <c r="M340" s="130"/>
      <c r="N340" s="130"/>
      <c r="O340" s="130"/>
      <c r="P340" s="130"/>
      <c r="Q340" s="130"/>
    </row>
    <row r="341" spans="9:36" ht="12" customHeight="1">
      <c r="I341" s="133">
        <v>3</v>
      </c>
      <c r="J341" s="133"/>
      <c r="L341" s="130" t="s">
        <v>158</v>
      </c>
      <c r="M341" s="130"/>
      <c r="N341" s="130"/>
      <c r="O341" s="130"/>
      <c r="P341" s="130"/>
      <c r="Q341" s="130"/>
      <c r="S341" s="3">
        <v>0</v>
      </c>
      <c r="U341" s="134" t="s">
        <v>41</v>
      </c>
      <c r="V341" s="134"/>
      <c r="W341" s="134"/>
      <c r="X341" s="134"/>
      <c r="Y341" s="134"/>
      <c r="Z341" s="134"/>
      <c r="AA341" s="134"/>
      <c r="AB341" s="135">
        <v>390</v>
      </c>
      <c r="AC341" s="135"/>
      <c r="AD341" s="135"/>
      <c r="AE341" s="135">
        <v>1357</v>
      </c>
      <c r="AF341" s="135"/>
      <c r="AH341" s="4">
        <v>1181</v>
      </c>
      <c r="AJ341" s="5">
        <v>87.03</v>
      </c>
    </row>
    <row r="342" spans="12:17" ht="12" customHeight="1">
      <c r="L342" s="130"/>
      <c r="M342" s="130"/>
      <c r="N342" s="130"/>
      <c r="O342" s="130"/>
      <c r="P342" s="130"/>
      <c r="Q342" s="130"/>
    </row>
    <row r="343" spans="9:36" ht="12" customHeight="1">
      <c r="I343" s="133">
        <v>5</v>
      </c>
      <c r="J343" s="133"/>
      <c r="L343" s="130" t="s">
        <v>159</v>
      </c>
      <c r="M343" s="130"/>
      <c r="N343" s="130"/>
      <c r="O343" s="130"/>
      <c r="P343" s="130"/>
      <c r="Q343" s="130"/>
      <c r="S343" s="3">
        <v>0</v>
      </c>
      <c r="U343" s="134" t="s">
        <v>41</v>
      </c>
      <c r="V343" s="134"/>
      <c r="W343" s="134"/>
      <c r="X343" s="134"/>
      <c r="Y343" s="134"/>
      <c r="Z343" s="134"/>
      <c r="AA343" s="134"/>
      <c r="AB343" s="135">
        <v>411</v>
      </c>
      <c r="AC343" s="135"/>
      <c r="AD343" s="135"/>
      <c r="AE343" s="135">
        <v>0</v>
      </c>
      <c r="AF343" s="135"/>
      <c r="AH343" s="4">
        <v>0</v>
      </c>
      <c r="AJ343" s="5">
        <v>0</v>
      </c>
    </row>
    <row r="344" spans="12:17" ht="12" customHeight="1">
      <c r="L344" s="130"/>
      <c r="M344" s="130"/>
      <c r="N344" s="130"/>
      <c r="O344" s="130"/>
      <c r="P344" s="130"/>
      <c r="Q344" s="130"/>
    </row>
    <row r="345" spans="9:36" ht="12" customHeight="1">
      <c r="I345" s="133">
        <v>6</v>
      </c>
      <c r="J345" s="133"/>
      <c r="L345" s="130" t="s">
        <v>160</v>
      </c>
      <c r="M345" s="130"/>
      <c r="N345" s="130"/>
      <c r="O345" s="130"/>
      <c r="P345" s="130"/>
      <c r="Q345" s="130"/>
      <c r="S345" s="3">
        <v>0</v>
      </c>
      <c r="U345" s="134" t="s">
        <v>41</v>
      </c>
      <c r="V345" s="134"/>
      <c r="W345" s="134"/>
      <c r="X345" s="134"/>
      <c r="Y345" s="134"/>
      <c r="Z345" s="134"/>
      <c r="AA345" s="134"/>
      <c r="AB345" s="135">
        <v>1250</v>
      </c>
      <c r="AC345" s="135"/>
      <c r="AD345" s="135"/>
      <c r="AE345" s="135">
        <v>0</v>
      </c>
      <c r="AF345" s="135"/>
      <c r="AH345" s="4">
        <v>0</v>
      </c>
      <c r="AJ345" s="5">
        <v>0</v>
      </c>
    </row>
    <row r="346" spans="12:17" ht="12" customHeight="1">
      <c r="L346" s="130"/>
      <c r="M346" s="130"/>
      <c r="N346" s="130"/>
      <c r="O346" s="130"/>
      <c r="P346" s="130"/>
      <c r="Q346" s="130"/>
    </row>
    <row r="347" spans="12:38" ht="9" customHeight="1">
      <c r="L347" s="130" t="s">
        <v>37</v>
      </c>
      <c r="M347" s="130"/>
      <c r="N347" s="130"/>
      <c r="O347" s="130"/>
      <c r="P347" s="130"/>
      <c r="Q347" s="130"/>
      <c r="R347" s="130"/>
      <c r="S347" s="130"/>
      <c r="AL347" s="4">
        <v>56.29600000000001</v>
      </c>
    </row>
    <row r="348" spans="12:19" ht="6" customHeight="1">
      <c r="L348" s="130"/>
      <c r="M348" s="130"/>
      <c r="N348" s="130"/>
      <c r="O348" s="130"/>
      <c r="P348" s="130"/>
      <c r="Q348" s="130"/>
      <c r="R348" s="130"/>
      <c r="S348" s="130"/>
    </row>
    <row r="349" spans="3:54" ht="8.25" customHeight="1">
      <c r="C349" s="138" t="s">
        <v>161</v>
      </c>
      <c r="D349" s="138"/>
      <c r="F349" s="138" t="s">
        <v>162</v>
      </c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AN349" s="129">
        <v>31722274</v>
      </c>
      <c r="AO349" s="129"/>
      <c r="AP349" s="129"/>
      <c r="AQ349" s="129"/>
      <c r="AS349" s="129">
        <v>34403740</v>
      </c>
      <c r="AT349" s="129"/>
      <c r="AV349" s="142">
        <v>34027742.42</v>
      </c>
      <c r="AW349" s="142"/>
      <c r="AX349" s="142"/>
      <c r="AY349" s="142"/>
      <c r="AZ349" s="142">
        <v>98.91</v>
      </c>
      <c r="BA349" s="142"/>
      <c r="BB349" s="142"/>
    </row>
    <row r="350" spans="3:22" ht="6.75" customHeight="1">
      <c r="C350" s="138"/>
      <c r="D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</row>
    <row r="351" spans="7:54" ht="8.25" customHeight="1">
      <c r="G351" s="137" t="s">
        <v>32</v>
      </c>
      <c r="H351" s="137"/>
      <c r="I351" s="137"/>
      <c r="J351" s="137" t="s">
        <v>33</v>
      </c>
      <c r="K351" s="137"/>
      <c r="L351" s="138" t="s">
        <v>163</v>
      </c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AN351" s="139">
        <v>31722274</v>
      </c>
      <c r="AO351" s="139"/>
      <c r="AP351" s="139"/>
      <c r="AQ351" s="139"/>
      <c r="AS351" s="139">
        <v>34403740</v>
      </c>
      <c r="AT351" s="139"/>
      <c r="AV351" s="140">
        <v>34027742.42</v>
      </c>
      <c r="AW351" s="140"/>
      <c r="AX351" s="140"/>
      <c r="AY351" s="140"/>
      <c r="AZ351" s="136">
        <v>98.91</v>
      </c>
      <c r="BA351" s="136"/>
      <c r="BB351" s="136"/>
    </row>
    <row r="352" spans="7:24" ht="6.75" customHeight="1">
      <c r="G352" s="137"/>
      <c r="H352" s="137"/>
      <c r="I352" s="137"/>
      <c r="J352" s="137"/>
      <c r="K352" s="137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</row>
    <row r="353" spans="9:36" ht="12" customHeight="1">
      <c r="I353" s="133">
        <v>1</v>
      </c>
      <c r="J353" s="133"/>
      <c r="L353" s="130" t="s">
        <v>164</v>
      </c>
      <c r="M353" s="130"/>
      <c r="N353" s="130"/>
      <c r="O353" s="130"/>
      <c r="P353" s="130"/>
      <c r="Q353" s="130"/>
      <c r="S353" s="3">
        <v>0</v>
      </c>
      <c r="U353" s="134" t="s">
        <v>41</v>
      </c>
      <c r="V353" s="134"/>
      <c r="W353" s="134"/>
      <c r="X353" s="134"/>
      <c r="Y353" s="134"/>
      <c r="Z353" s="134"/>
      <c r="AA353" s="134"/>
      <c r="AB353" s="135">
        <v>7349</v>
      </c>
      <c r="AC353" s="135"/>
      <c r="AD353" s="135"/>
      <c r="AE353" s="135">
        <v>8137</v>
      </c>
      <c r="AF353" s="135"/>
      <c r="AH353" s="4">
        <v>7298</v>
      </c>
      <c r="AJ353" s="5">
        <v>89.69</v>
      </c>
    </row>
    <row r="354" spans="12:17" ht="12" customHeight="1">
      <c r="L354" s="130"/>
      <c r="M354" s="130"/>
      <c r="N354" s="130"/>
      <c r="O354" s="130"/>
      <c r="P354" s="130"/>
      <c r="Q354" s="130"/>
    </row>
    <row r="355" spans="9:36" ht="12" customHeight="1">
      <c r="I355" s="133">
        <v>2</v>
      </c>
      <c r="J355" s="133"/>
      <c r="L355" s="130" t="s">
        <v>164</v>
      </c>
      <c r="M355" s="130"/>
      <c r="N355" s="130"/>
      <c r="O355" s="130"/>
      <c r="P355" s="130"/>
      <c r="Q355" s="130"/>
      <c r="S355" s="3">
        <v>0</v>
      </c>
      <c r="U355" s="134" t="s">
        <v>41</v>
      </c>
      <c r="V355" s="134"/>
      <c r="W355" s="134"/>
      <c r="X355" s="134"/>
      <c r="Y355" s="134"/>
      <c r="Z355" s="134"/>
      <c r="AA355" s="134"/>
      <c r="AB355" s="135">
        <v>7349</v>
      </c>
      <c r="AC355" s="135"/>
      <c r="AD355" s="135"/>
      <c r="AE355" s="135">
        <v>8137</v>
      </c>
      <c r="AF355" s="135"/>
      <c r="AH355" s="4">
        <v>7298</v>
      </c>
      <c r="AJ355" s="5">
        <v>89.69</v>
      </c>
    </row>
    <row r="356" spans="12:17" ht="12" customHeight="1">
      <c r="L356" s="130"/>
      <c r="M356" s="130"/>
      <c r="N356" s="130"/>
      <c r="O356" s="130"/>
      <c r="P356" s="130"/>
      <c r="Q356" s="130"/>
    </row>
    <row r="357" spans="9:36" ht="12" customHeight="1">
      <c r="I357" s="133">
        <v>3</v>
      </c>
      <c r="J357" s="133"/>
      <c r="L357" s="130" t="s">
        <v>165</v>
      </c>
      <c r="M357" s="130"/>
      <c r="N357" s="130"/>
      <c r="O357" s="130"/>
      <c r="P357" s="130"/>
      <c r="Q357" s="130"/>
      <c r="S357" s="3">
        <v>0</v>
      </c>
      <c r="U357" s="134" t="s">
        <v>41</v>
      </c>
      <c r="V357" s="134"/>
      <c r="W357" s="134"/>
      <c r="X357" s="134"/>
      <c r="Y357" s="134"/>
      <c r="Z357" s="134"/>
      <c r="AA357" s="134"/>
      <c r="AB357" s="135">
        <v>1363</v>
      </c>
      <c r="AC357" s="135"/>
      <c r="AD357" s="135"/>
      <c r="AE357" s="135">
        <v>1086</v>
      </c>
      <c r="AF357" s="135"/>
      <c r="AH357" s="4">
        <v>724</v>
      </c>
      <c r="AJ357" s="5">
        <v>66.67</v>
      </c>
    </row>
    <row r="358" spans="12:17" ht="12" customHeight="1">
      <c r="L358" s="130"/>
      <c r="M358" s="130"/>
      <c r="N358" s="130"/>
      <c r="O358" s="130"/>
      <c r="P358" s="130"/>
      <c r="Q358" s="130"/>
    </row>
    <row r="359" spans="12:38" ht="9" customHeight="1">
      <c r="L359" s="130" t="s">
        <v>37</v>
      </c>
      <c r="M359" s="130"/>
      <c r="N359" s="130"/>
      <c r="O359" s="130"/>
      <c r="P359" s="130"/>
      <c r="Q359" s="130"/>
      <c r="R359" s="130"/>
      <c r="S359" s="130"/>
      <c r="AL359" s="4">
        <v>82.01666666666667</v>
      </c>
    </row>
    <row r="360" spans="12:19" ht="6" customHeight="1">
      <c r="L360" s="130"/>
      <c r="M360" s="130"/>
      <c r="N360" s="130"/>
      <c r="O360" s="130"/>
      <c r="P360" s="130"/>
      <c r="Q360" s="130"/>
      <c r="R360" s="130"/>
      <c r="S360" s="130"/>
    </row>
    <row r="361" spans="4:38" ht="12.75">
      <c r="D361" s="130" t="s">
        <v>87</v>
      </c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AE361" s="129">
        <v>20956827</v>
      </c>
      <c r="AF361" s="129"/>
      <c r="AH361" s="6">
        <v>13818979</v>
      </c>
      <c r="AL361" s="6">
        <v>84.06921461354956</v>
      </c>
    </row>
    <row r="362" ht="6.75" customHeight="1"/>
    <row r="363" spans="7:53" ht="6.75" customHeight="1">
      <c r="G363" s="131" t="s">
        <v>88</v>
      </c>
      <c r="H363" s="131"/>
      <c r="J363" s="132" t="s">
        <v>89</v>
      </c>
      <c r="K363" s="132" t="s">
        <v>90</v>
      </c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AN363" s="126">
        <v>8993667399</v>
      </c>
      <c r="AO363" s="126"/>
      <c r="AP363" s="126"/>
      <c r="AQ363" s="126"/>
      <c r="AS363" s="126">
        <v>8881543383</v>
      </c>
      <c r="AT363" s="126"/>
      <c r="AW363" s="127">
        <v>8658852250.39</v>
      </c>
      <c r="AX363" s="127"/>
      <c r="AY363" s="127"/>
      <c r="AZ363" s="127">
        <v>97.49</v>
      </c>
      <c r="BA363" s="127"/>
    </row>
    <row r="364" spans="7:53" ht="6.75" customHeight="1">
      <c r="G364" s="131"/>
      <c r="H364" s="131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AN364" s="126"/>
      <c r="AO364" s="126"/>
      <c r="AP364" s="126"/>
      <c r="AQ364" s="126"/>
      <c r="AW364" s="127"/>
      <c r="AX364" s="127"/>
      <c r="AY364" s="127"/>
      <c r="AZ364" s="127"/>
      <c r="BA364" s="127"/>
    </row>
    <row r="365" ht="8.25" customHeight="1"/>
    <row r="366" spans="1:21" ht="13.5" customHeight="1">
      <c r="A366" s="138" t="s">
        <v>166</v>
      </c>
      <c r="B366" s="138"/>
      <c r="D366" s="138" t="s">
        <v>167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</row>
    <row r="367" spans="7:54" ht="8.25" customHeight="1">
      <c r="G367" s="137" t="s">
        <v>32</v>
      </c>
      <c r="H367" s="137"/>
      <c r="I367" s="137"/>
      <c r="J367" s="137" t="s">
        <v>33</v>
      </c>
      <c r="K367" s="137"/>
      <c r="L367" s="138" t="s">
        <v>34</v>
      </c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AN367" s="139">
        <v>51052717</v>
      </c>
      <c r="AO367" s="139"/>
      <c r="AP367" s="139"/>
      <c r="AQ367" s="139"/>
      <c r="AS367" s="139">
        <v>49095380.86</v>
      </c>
      <c r="AT367" s="139"/>
      <c r="AV367" s="140">
        <v>37806178.44</v>
      </c>
      <c r="AW367" s="140"/>
      <c r="AX367" s="140"/>
      <c r="AY367" s="140"/>
      <c r="AZ367" s="136">
        <v>77.01</v>
      </c>
      <c r="BA367" s="136"/>
      <c r="BB367" s="136"/>
    </row>
    <row r="368" spans="7:24" ht="6.75" customHeight="1">
      <c r="G368" s="137"/>
      <c r="H368" s="137"/>
      <c r="I368" s="137"/>
      <c r="J368" s="137"/>
      <c r="K368" s="137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</row>
    <row r="369" spans="9:36" ht="12.75">
      <c r="I369" s="133">
        <v>1</v>
      </c>
      <c r="J369" s="133"/>
      <c r="L369" s="138" t="s">
        <v>168</v>
      </c>
      <c r="M369" s="138"/>
      <c r="N369" s="138"/>
      <c r="O369" s="138"/>
      <c r="P369" s="138"/>
      <c r="Q369" s="138"/>
      <c r="S369" s="3">
        <v>0</v>
      </c>
      <c r="U369" s="134" t="s">
        <v>36</v>
      </c>
      <c r="V369" s="134"/>
      <c r="W369" s="134"/>
      <c r="X369" s="134"/>
      <c r="Y369" s="134"/>
      <c r="Z369" s="134"/>
      <c r="AA369" s="134"/>
      <c r="AB369" s="135">
        <v>2692</v>
      </c>
      <c r="AC369" s="135"/>
      <c r="AD369" s="135"/>
      <c r="AE369" s="135">
        <v>2726</v>
      </c>
      <c r="AF369" s="135"/>
      <c r="AH369" s="4">
        <v>2511</v>
      </c>
      <c r="AJ369" s="5">
        <v>92.11</v>
      </c>
    </row>
    <row r="370" spans="9:36" ht="12.75">
      <c r="I370" s="133">
        <v>2</v>
      </c>
      <c r="J370" s="133"/>
      <c r="L370" s="138" t="s">
        <v>168</v>
      </c>
      <c r="M370" s="138"/>
      <c r="N370" s="138"/>
      <c r="O370" s="138"/>
      <c r="P370" s="138"/>
      <c r="Q370" s="138"/>
      <c r="S370" s="3">
        <v>0</v>
      </c>
      <c r="U370" s="134" t="s">
        <v>36</v>
      </c>
      <c r="V370" s="134"/>
      <c r="W370" s="134"/>
      <c r="X370" s="134"/>
      <c r="Y370" s="134"/>
      <c r="Z370" s="134"/>
      <c r="AA370" s="134"/>
      <c r="AB370" s="135">
        <v>2692</v>
      </c>
      <c r="AC370" s="135"/>
      <c r="AD370" s="135"/>
      <c r="AE370" s="135">
        <v>2726</v>
      </c>
      <c r="AF370" s="135"/>
      <c r="AH370" s="4">
        <v>2511</v>
      </c>
      <c r="AJ370" s="5">
        <v>92.11</v>
      </c>
    </row>
    <row r="371" spans="12:38" ht="9" customHeight="1">
      <c r="L371" s="130" t="s">
        <v>37</v>
      </c>
      <c r="M371" s="130"/>
      <c r="N371" s="130"/>
      <c r="O371" s="130"/>
      <c r="P371" s="130"/>
      <c r="Q371" s="130"/>
      <c r="R371" s="130"/>
      <c r="S371" s="130"/>
      <c r="AL371" s="4">
        <v>92.11</v>
      </c>
    </row>
    <row r="372" spans="12:19" ht="6" customHeight="1">
      <c r="L372" s="130"/>
      <c r="M372" s="130"/>
      <c r="N372" s="130"/>
      <c r="O372" s="130"/>
      <c r="P372" s="130"/>
      <c r="Q372" s="130"/>
      <c r="R372" s="130"/>
      <c r="S372" s="130"/>
    </row>
    <row r="373" spans="7:54" ht="8.25" customHeight="1">
      <c r="G373" s="137" t="s">
        <v>38</v>
      </c>
      <c r="H373" s="137"/>
      <c r="I373" s="137"/>
      <c r="J373" s="137" t="s">
        <v>33</v>
      </c>
      <c r="K373" s="137"/>
      <c r="L373" s="138" t="s">
        <v>169</v>
      </c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AN373" s="139">
        <v>663402098</v>
      </c>
      <c r="AO373" s="139"/>
      <c r="AP373" s="139"/>
      <c r="AQ373" s="139"/>
      <c r="AS373" s="139">
        <v>691817110</v>
      </c>
      <c r="AT373" s="139"/>
      <c r="AV373" s="140">
        <v>683016008.87</v>
      </c>
      <c r="AW373" s="140"/>
      <c r="AX373" s="140"/>
      <c r="AY373" s="140"/>
      <c r="AZ373" s="136">
        <v>98.73</v>
      </c>
      <c r="BA373" s="136"/>
      <c r="BB373" s="136"/>
    </row>
    <row r="374" spans="7:24" ht="6.75" customHeight="1">
      <c r="G374" s="137"/>
      <c r="H374" s="137"/>
      <c r="I374" s="137"/>
      <c r="J374" s="137"/>
      <c r="K374" s="137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</row>
    <row r="375" spans="9:36" ht="12.75">
      <c r="I375" s="133">
        <v>1</v>
      </c>
      <c r="J375" s="133"/>
      <c r="L375" s="138" t="s">
        <v>170</v>
      </c>
      <c r="M375" s="138"/>
      <c r="N375" s="138"/>
      <c r="O375" s="138"/>
      <c r="P375" s="138"/>
      <c r="Q375" s="138"/>
      <c r="S375" s="3">
        <v>0</v>
      </c>
      <c r="U375" s="134" t="s">
        <v>41</v>
      </c>
      <c r="V375" s="134"/>
      <c r="W375" s="134"/>
      <c r="X375" s="134"/>
      <c r="Y375" s="134"/>
      <c r="Z375" s="134"/>
      <c r="AA375" s="134"/>
      <c r="AB375" s="135">
        <v>208709</v>
      </c>
      <c r="AC375" s="135"/>
      <c r="AD375" s="135"/>
      <c r="AE375" s="135">
        <v>209145</v>
      </c>
      <c r="AF375" s="135"/>
      <c r="AH375" s="4">
        <v>199699</v>
      </c>
      <c r="AJ375" s="5">
        <v>95.48</v>
      </c>
    </row>
    <row r="376" spans="9:36" ht="12" customHeight="1">
      <c r="I376" s="133">
        <v>3</v>
      </c>
      <c r="J376" s="133"/>
      <c r="L376" s="130" t="s">
        <v>171</v>
      </c>
      <c r="M376" s="130"/>
      <c r="N376" s="130"/>
      <c r="O376" s="130"/>
      <c r="P376" s="130"/>
      <c r="Q376" s="130"/>
      <c r="S376" s="3">
        <v>0</v>
      </c>
      <c r="U376" s="134" t="s">
        <v>41</v>
      </c>
      <c r="V376" s="134"/>
      <c r="W376" s="134"/>
      <c r="X376" s="134"/>
      <c r="Y376" s="134"/>
      <c r="Z376" s="134"/>
      <c r="AA376" s="134"/>
      <c r="AB376" s="135">
        <v>16558</v>
      </c>
      <c r="AC376" s="135"/>
      <c r="AD376" s="135"/>
      <c r="AE376" s="135">
        <v>16558</v>
      </c>
      <c r="AF376" s="135"/>
      <c r="AH376" s="4">
        <v>14727</v>
      </c>
      <c r="AJ376" s="5">
        <v>88.94</v>
      </c>
    </row>
    <row r="377" spans="12:17" ht="12" customHeight="1">
      <c r="L377" s="130"/>
      <c r="M377" s="130"/>
      <c r="N377" s="130"/>
      <c r="O377" s="130"/>
      <c r="P377" s="130"/>
      <c r="Q377" s="130"/>
    </row>
    <row r="378" spans="9:36" ht="12.75">
      <c r="I378" s="133">
        <v>12</v>
      </c>
      <c r="J378" s="133"/>
      <c r="L378" s="138" t="s">
        <v>172</v>
      </c>
      <c r="M378" s="138"/>
      <c r="N378" s="138"/>
      <c r="O378" s="138"/>
      <c r="P378" s="138"/>
      <c r="Q378" s="138"/>
      <c r="S378" s="3">
        <v>0</v>
      </c>
      <c r="U378" s="134" t="s">
        <v>41</v>
      </c>
      <c r="V378" s="134"/>
      <c r="W378" s="134"/>
      <c r="X378" s="134"/>
      <c r="Y378" s="134"/>
      <c r="Z378" s="134"/>
      <c r="AA378" s="134"/>
      <c r="AB378" s="135">
        <v>208703</v>
      </c>
      <c r="AC378" s="135"/>
      <c r="AD378" s="135"/>
      <c r="AE378" s="135">
        <v>209145</v>
      </c>
      <c r="AF378" s="135"/>
      <c r="AH378" s="4">
        <v>199699</v>
      </c>
      <c r="AJ378" s="5">
        <v>95.48</v>
      </c>
    </row>
    <row r="379" spans="9:36" ht="12" customHeight="1">
      <c r="I379" s="133">
        <v>13</v>
      </c>
      <c r="J379" s="133"/>
      <c r="L379" s="130" t="s">
        <v>173</v>
      </c>
      <c r="M379" s="130"/>
      <c r="N379" s="130"/>
      <c r="O379" s="130"/>
      <c r="P379" s="130"/>
      <c r="Q379" s="130"/>
      <c r="S379" s="3">
        <v>0</v>
      </c>
      <c r="U379" s="134" t="s">
        <v>41</v>
      </c>
      <c r="V379" s="134"/>
      <c r="W379" s="134"/>
      <c r="X379" s="134"/>
      <c r="Y379" s="134"/>
      <c r="Z379" s="134"/>
      <c r="AA379" s="134"/>
      <c r="AB379" s="135">
        <v>75</v>
      </c>
      <c r="AC379" s="135"/>
      <c r="AD379" s="135"/>
      <c r="AE379" s="135">
        <v>75</v>
      </c>
      <c r="AF379" s="135"/>
      <c r="AH379" s="4">
        <v>75</v>
      </c>
      <c r="AJ379" s="5">
        <v>100</v>
      </c>
    </row>
    <row r="380" spans="12:17" ht="12" customHeight="1">
      <c r="L380" s="130"/>
      <c r="M380" s="130"/>
      <c r="N380" s="130"/>
      <c r="O380" s="130"/>
      <c r="P380" s="130"/>
      <c r="Q380" s="130"/>
    </row>
    <row r="381" spans="9:36" ht="12" customHeight="1">
      <c r="I381" s="133">
        <v>18</v>
      </c>
      <c r="J381" s="133"/>
      <c r="L381" s="130" t="s">
        <v>174</v>
      </c>
      <c r="M381" s="130"/>
      <c r="N381" s="130"/>
      <c r="O381" s="130"/>
      <c r="P381" s="130"/>
      <c r="Q381" s="130"/>
      <c r="S381" s="3">
        <v>0</v>
      </c>
      <c r="U381" s="134" t="s">
        <v>41</v>
      </c>
      <c r="V381" s="134"/>
      <c r="W381" s="134"/>
      <c r="X381" s="134"/>
      <c r="Y381" s="134"/>
      <c r="Z381" s="134"/>
      <c r="AA381" s="134"/>
      <c r="AB381" s="135">
        <v>1000</v>
      </c>
      <c r="AC381" s="135"/>
      <c r="AD381" s="135"/>
      <c r="AE381" s="135">
        <v>1000</v>
      </c>
      <c r="AF381" s="135"/>
      <c r="AH381" s="4">
        <v>400</v>
      </c>
      <c r="AJ381" s="5">
        <v>40</v>
      </c>
    </row>
    <row r="382" spans="12:17" ht="12" customHeight="1">
      <c r="L382" s="130"/>
      <c r="M382" s="130"/>
      <c r="N382" s="130"/>
      <c r="O382" s="130"/>
      <c r="P382" s="130"/>
      <c r="Q382" s="130"/>
    </row>
    <row r="383" spans="9:36" ht="12" customHeight="1">
      <c r="I383" s="133">
        <v>20</v>
      </c>
      <c r="J383" s="133"/>
      <c r="L383" s="130" t="s">
        <v>175</v>
      </c>
      <c r="M383" s="130"/>
      <c r="N383" s="130"/>
      <c r="O383" s="130"/>
      <c r="P383" s="130"/>
      <c r="Q383" s="130"/>
      <c r="S383" s="3">
        <v>0</v>
      </c>
      <c r="U383" s="134" t="s">
        <v>41</v>
      </c>
      <c r="V383" s="134"/>
      <c r="W383" s="134"/>
      <c r="X383" s="134"/>
      <c r="Y383" s="134"/>
      <c r="Z383" s="134"/>
      <c r="AA383" s="134"/>
      <c r="AB383" s="135">
        <v>500</v>
      </c>
      <c r="AC383" s="135"/>
      <c r="AD383" s="135"/>
      <c r="AE383" s="135">
        <v>250</v>
      </c>
      <c r="AF383" s="135"/>
      <c r="AH383" s="4">
        <v>250</v>
      </c>
      <c r="AJ383" s="5">
        <v>100</v>
      </c>
    </row>
    <row r="384" spans="12:17" ht="12" customHeight="1">
      <c r="L384" s="130"/>
      <c r="M384" s="130"/>
      <c r="N384" s="130"/>
      <c r="O384" s="130"/>
      <c r="P384" s="130"/>
      <c r="Q384" s="130"/>
    </row>
    <row r="385" spans="9:36" ht="12" customHeight="1">
      <c r="I385" s="133">
        <v>22</v>
      </c>
      <c r="J385" s="133"/>
      <c r="L385" s="130" t="s">
        <v>176</v>
      </c>
      <c r="M385" s="130"/>
      <c r="N385" s="130"/>
      <c r="O385" s="130"/>
      <c r="P385" s="130"/>
      <c r="Q385" s="130"/>
      <c r="S385" s="3">
        <v>0</v>
      </c>
      <c r="U385" s="134" t="s">
        <v>58</v>
      </c>
      <c r="V385" s="134"/>
      <c r="W385" s="134"/>
      <c r="X385" s="134"/>
      <c r="Y385" s="134"/>
      <c r="Z385" s="134"/>
      <c r="AA385" s="134"/>
      <c r="AB385" s="135">
        <v>116400</v>
      </c>
      <c r="AC385" s="135"/>
      <c r="AD385" s="135"/>
      <c r="AE385" s="135">
        <v>125400</v>
      </c>
      <c r="AF385" s="135"/>
      <c r="AH385" s="4">
        <v>15600</v>
      </c>
      <c r="AJ385" s="5">
        <v>12.44</v>
      </c>
    </row>
    <row r="386" spans="12:17" ht="12" customHeight="1">
      <c r="L386" s="130"/>
      <c r="M386" s="130"/>
      <c r="N386" s="130"/>
      <c r="O386" s="130"/>
      <c r="P386" s="130"/>
      <c r="Q386" s="130"/>
    </row>
    <row r="387" spans="9:36" ht="12" customHeight="1">
      <c r="I387" s="133">
        <v>23</v>
      </c>
      <c r="J387" s="133"/>
      <c r="L387" s="130" t="s">
        <v>177</v>
      </c>
      <c r="M387" s="130"/>
      <c r="N387" s="130"/>
      <c r="O387" s="130"/>
      <c r="P387" s="130"/>
      <c r="Q387" s="130"/>
      <c r="S387" s="3">
        <v>0</v>
      </c>
      <c r="U387" s="134" t="s">
        <v>41</v>
      </c>
      <c r="V387" s="134"/>
      <c r="W387" s="134"/>
      <c r="X387" s="134"/>
      <c r="Y387" s="134"/>
      <c r="Z387" s="134"/>
      <c r="AA387" s="134"/>
      <c r="AB387" s="135">
        <v>830</v>
      </c>
      <c r="AC387" s="135"/>
      <c r="AD387" s="135"/>
      <c r="AE387" s="135">
        <v>1296</v>
      </c>
      <c r="AF387" s="135"/>
      <c r="AH387" s="4">
        <v>1198</v>
      </c>
      <c r="AJ387" s="5">
        <v>92.44</v>
      </c>
    </row>
    <row r="388" spans="12:17" ht="12" customHeight="1">
      <c r="L388" s="130"/>
      <c r="M388" s="130"/>
      <c r="N388" s="130"/>
      <c r="O388" s="130"/>
      <c r="P388" s="130"/>
      <c r="Q388" s="130"/>
    </row>
    <row r="389" spans="12:17" ht="12" customHeight="1">
      <c r="L389" s="130"/>
      <c r="M389" s="130"/>
      <c r="N389" s="130"/>
      <c r="O389" s="130"/>
      <c r="P389" s="130"/>
      <c r="Q389" s="130"/>
    </row>
    <row r="390" spans="12:38" ht="9" customHeight="1">
      <c r="L390" s="130" t="s">
        <v>37</v>
      </c>
      <c r="M390" s="130"/>
      <c r="N390" s="130"/>
      <c r="O390" s="130"/>
      <c r="P390" s="130"/>
      <c r="Q390" s="130"/>
      <c r="R390" s="130"/>
      <c r="S390" s="130"/>
      <c r="AL390" s="4">
        <v>78.0975</v>
      </c>
    </row>
    <row r="391" spans="12:19" ht="6" customHeight="1">
      <c r="L391" s="130"/>
      <c r="M391" s="130"/>
      <c r="N391" s="130"/>
      <c r="O391" s="130"/>
      <c r="P391" s="130"/>
      <c r="Q391" s="130"/>
      <c r="R391" s="130"/>
      <c r="S391" s="130"/>
    </row>
    <row r="392" spans="7:54" ht="8.25" customHeight="1">
      <c r="G392" s="137" t="s">
        <v>42</v>
      </c>
      <c r="H392" s="137"/>
      <c r="I392" s="137"/>
      <c r="J392" s="137" t="s">
        <v>33</v>
      </c>
      <c r="K392" s="137"/>
      <c r="L392" s="138" t="s">
        <v>178</v>
      </c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AN392" s="139">
        <v>269860030</v>
      </c>
      <c r="AO392" s="139"/>
      <c r="AP392" s="139"/>
      <c r="AQ392" s="139"/>
      <c r="AS392" s="139">
        <v>318522231</v>
      </c>
      <c r="AT392" s="139"/>
      <c r="AV392" s="140">
        <v>264719181.78</v>
      </c>
      <c r="AW392" s="140"/>
      <c r="AX392" s="140"/>
      <c r="AY392" s="140"/>
      <c r="AZ392" s="136">
        <v>83.11</v>
      </c>
      <c r="BA392" s="136"/>
      <c r="BB392" s="136"/>
    </row>
    <row r="393" spans="7:24" ht="6.75" customHeight="1">
      <c r="G393" s="137"/>
      <c r="H393" s="137"/>
      <c r="I393" s="137"/>
      <c r="J393" s="137"/>
      <c r="K393" s="137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</row>
    <row r="394" spans="9:36" ht="12" customHeight="1">
      <c r="I394" s="133">
        <v>1</v>
      </c>
      <c r="J394" s="133"/>
      <c r="L394" s="130" t="s">
        <v>179</v>
      </c>
      <c r="M394" s="130"/>
      <c r="N394" s="130"/>
      <c r="O394" s="130"/>
      <c r="P394" s="130"/>
      <c r="Q394" s="130"/>
      <c r="S394" s="3">
        <v>0</v>
      </c>
      <c r="U394" s="134" t="s">
        <v>41</v>
      </c>
      <c r="V394" s="134"/>
      <c r="W394" s="134"/>
      <c r="X394" s="134"/>
      <c r="Y394" s="134"/>
      <c r="Z394" s="134"/>
      <c r="AA394" s="134"/>
      <c r="AB394" s="135">
        <v>112748</v>
      </c>
      <c r="AC394" s="135"/>
      <c r="AD394" s="135"/>
      <c r="AE394" s="135">
        <v>113428</v>
      </c>
      <c r="AF394" s="135"/>
      <c r="AH394" s="4">
        <v>105751</v>
      </c>
      <c r="AJ394" s="5">
        <v>93.23</v>
      </c>
    </row>
    <row r="395" spans="12:17" ht="12" customHeight="1">
      <c r="L395" s="130"/>
      <c r="M395" s="130"/>
      <c r="N395" s="130"/>
      <c r="O395" s="130"/>
      <c r="P395" s="130"/>
      <c r="Q395" s="130"/>
    </row>
    <row r="396" spans="9:36" ht="12" customHeight="1">
      <c r="I396" s="133">
        <v>5</v>
      </c>
      <c r="J396" s="133"/>
      <c r="L396" s="130" t="s">
        <v>179</v>
      </c>
      <c r="M396" s="130"/>
      <c r="N396" s="130"/>
      <c r="O396" s="130"/>
      <c r="P396" s="130"/>
      <c r="Q396" s="130"/>
      <c r="S396" s="3">
        <v>0</v>
      </c>
      <c r="U396" s="134" t="s">
        <v>41</v>
      </c>
      <c r="V396" s="134"/>
      <c r="W396" s="134"/>
      <c r="X396" s="134"/>
      <c r="Y396" s="134"/>
      <c r="Z396" s="134"/>
      <c r="AA396" s="134"/>
      <c r="AB396" s="135">
        <v>112747</v>
      </c>
      <c r="AC396" s="135"/>
      <c r="AD396" s="135"/>
      <c r="AE396" s="135">
        <v>113428</v>
      </c>
      <c r="AF396" s="135"/>
      <c r="AH396" s="4">
        <v>105751</v>
      </c>
      <c r="AJ396" s="5">
        <v>93.23</v>
      </c>
    </row>
    <row r="397" spans="12:17" ht="12" customHeight="1">
      <c r="L397" s="130"/>
      <c r="M397" s="130"/>
      <c r="N397" s="130"/>
      <c r="O397" s="130"/>
      <c r="P397" s="130"/>
      <c r="Q397" s="130"/>
    </row>
    <row r="398" spans="9:36" ht="12" customHeight="1">
      <c r="I398" s="133">
        <v>6</v>
      </c>
      <c r="J398" s="133"/>
      <c r="L398" s="130" t="s">
        <v>180</v>
      </c>
      <c r="M398" s="130"/>
      <c r="N398" s="130"/>
      <c r="O398" s="130"/>
      <c r="P398" s="130"/>
      <c r="Q398" s="130"/>
      <c r="S398" s="3">
        <v>0</v>
      </c>
      <c r="U398" s="134" t="s">
        <v>41</v>
      </c>
      <c r="V398" s="134"/>
      <c r="W398" s="134"/>
      <c r="X398" s="134"/>
      <c r="Y398" s="134"/>
      <c r="Z398" s="134"/>
      <c r="AA398" s="134"/>
      <c r="AB398" s="135">
        <v>1200</v>
      </c>
      <c r="AC398" s="135"/>
      <c r="AD398" s="135"/>
      <c r="AE398" s="135">
        <v>700</v>
      </c>
      <c r="AF398" s="135"/>
      <c r="AH398" s="4">
        <v>78</v>
      </c>
      <c r="AJ398" s="5">
        <v>11.14</v>
      </c>
    </row>
    <row r="399" spans="12:17" ht="12" customHeight="1">
      <c r="L399" s="130"/>
      <c r="M399" s="130"/>
      <c r="N399" s="130"/>
      <c r="O399" s="130"/>
      <c r="P399" s="130"/>
      <c r="Q399" s="130"/>
    </row>
    <row r="400" spans="9:36" ht="12" customHeight="1">
      <c r="I400" s="133">
        <v>7</v>
      </c>
      <c r="J400" s="133"/>
      <c r="L400" s="130" t="s">
        <v>181</v>
      </c>
      <c r="M400" s="130"/>
      <c r="N400" s="130"/>
      <c r="O400" s="130"/>
      <c r="P400" s="130"/>
      <c r="Q400" s="130"/>
      <c r="S400" s="3">
        <v>0</v>
      </c>
      <c r="U400" s="134" t="s">
        <v>41</v>
      </c>
      <c r="V400" s="134"/>
      <c r="W400" s="134"/>
      <c r="X400" s="134"/>
      <c r="Y400" s="134"/>
      <c r="Z400" s="134"/>
      <c r="AA400" s="134"/>
      <c r="AB400" s="135">
        <v>9168</v>
      </c>
      <c r="AC400" s="135"/>
      <c r="AD400" s="135"/>
      <c r="AE400" s="135">
        <v>5568</v>
      </c>
      <c r="AF400" s="135"/>
      <c r="AH400" s="4">
        <v>234</v>
      </c>
      <c r="AJ400" s="5">
        <v>4.2</v>
      </c>
    </row>
    <row r="401" spans="12:17" ht="12" customHeight="1">
      <c r="L401" s="130"/>
      <c r="M401" s="130"/>
      <c r="N401" s="130"/>
      <c r="O401" s="130"/>
      <c r="P401" s="130"/>
      <c r="Q401" s="130"/>
    </row>
    <row r="402" spans="12:38" ht="9" customHeight="1">
      <c r="L402" s="130" t="s">
        <v>37</v>
      </c>
      <c r="M402" s="130"/>
      <c r="N402" s="130"/>
      <c r="O402" s="130"/>
      <c r="P402" s="130"/>
      <c r="Q402" s="130"/>
      <c r="R402" s="130"/>
      <c r="S402" s="130"/>
      <c r="AL402" s="4">
        <v>50.45</v>
      </c>
    </row>
    <row r="403" spans="12:19" ht="6" customHeight="1">
      <c r="L403" s="130"/>
      <c r="M403" s="130"/>
      <c r="N403" s="130"/>
      <c r="O403" s="130"/>
      <c r="P403" s="130"/>
      <c r="Q403" s="130"/>
      <c r="R403" s="130"/>
      <c r="S403" s="130"/>
    </row>
    <row r="404" spans="7:54" ht="8.25" customHeight="1">
      <c r="G404" s="137" t="s">
        <v>182</v>
      </c>
      <c r="H404" s="137"/>
      <c r="I404" s="137"/>
      <c r="J404" s="137" t="s">
        <v>33</v>
      </c>
      <c r="K404" s="137"/>
      <c r="L404" s="138" t="s">
        <v>183</v>
      </c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AN404" s="139">
        <v>745550</v>
      </c>
      <c r="AO404" s="139"/>
      <c r="AP404" s="139"/>
      <c r="AQ404" s="139"/>
      <c r="AS404" s="139">
        <v>351550</v>
      </c>
      <c r="AT404" s="139"/>
      <c r="AV404" s="140">
        <v>211173.55</v>
      </c>
      <c r="AW404" s="140"/>
      <c r="AX404" s="140"/>
      <c r="AY404" s="140"/>
      <c r="AZ404" s="136">
        <v>60.07</v>
      </c>
      <c r="BA404" s="136"/>
      <c r="BB404" s="136"/>
    </row>
    <row r="405" spans="7:24" ht="6.75" customHeight="1">
      <c r="G405" s="137"/>
      <c r="H405" s="137"/>
      <c r="I405" s="137"/>
      <c r="J405" s="137"/>
      <c r="K405" s="137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</row>
    <row r="406" spans="9:36" ht="12.75">
      <c r="I406" s="133">
        <v>1</v>
      </c>
      <c r="J406" s="133"/>
      <c r="L406" s="138" t="s">
        <v>184</v>
      </c>
      <c r="M406" s="138"/>
      <c r="N406" s="138"/>
      <c r="O406" s="138"/>
      <c r="P406" s="138"/>
      <c r="Q406" s="138"/>
      <c r="S406" s="3">
        <v>0</v>
      </c>
      <c r="U406" s="134" t="s">
        <v>41</v>
      </c>
      <c r="V406" s="134"/>
      <c r="W406" s="134"/>
      <c r="X406" s="134"/>
      <c r="Y406" s="134"/>
      <c r="Z406" s="134"/>
      <c r="AA406" s="134"/>
      <c r="AB406" s="135">
        <v>200000</v>
      </c>
      <c r="AC406" s="135"/>
      <c r="AD406" s="135"/>
      <c r="AE406" s="135">
        <v>212000</v>
      </c>
      <c r="AF406" s="135"/>
      <c r="AH406" s="4">
        <v>211699</v>
      </c>
      <c r="AJ406" s="5">
        <v>99.86</v>
      </c>
    </row>
    <row r="407" spans="9:36" ht="12.75">
      <c r="I407" s="133">
        <v>2</v>
      </c>
      <c r="J407" s="133"/>
      <c r="L407" s="138" t="s">
        <v>185</v>
      </c>
      <c r="M407" s="138"/>
      <c r="N407" s="138"/>
      <c r="O407" s="138"/>
      <c r="P407" s="138"/>
      <c r="Q407" s="138"/>
      <c r="S407" s="3">
        <v>0</v>
      </c>
      <c r="U407" s="134" t="s">
        <v>41</v>
      </c>
      <c r="V407" s="134"/>
      <c r="W407" s="134"/>
      <c r="X407" s="134"/>
      <c r="Y407" s="134"/>
      <c r="Z407" s="134"/>
      <c r="AA407" s="134"/>
      <c r="AB407" s="135">
        <v>200000</v>
      </c>
      <c r="AC407" s="135"/>
      <c r="AD407" s="135"/>
      <c r="AE407" s="135">
        <v>212000</v>
      </c>
      <c r="AF407" s="135"/>
      <c r="AH407" s="4">
        <v>211699</v>
      </c>
      <c r="AJ407" s="5">
        <v>99.86</v>
      </c>
    </row>
    <row r="408" spans="9:36" ht="12.75">
      <c r="I408" s="133">
        <v>3</v>
      </c>
      <c r="J408" s="133"/>
      <c r="L408" s="138" t="s">
        <v>186</v>
      </c>
      <c r="M408" s="138"/>
      <c r="N408" s="138"/>
      <c r="O408" s="138"/>
      <c r="P408" s="138"/>
      <c r="Q408" s="138"/>
      <c r="S408" s="3">
        <v>0</v>
      </c>
      <c r="U408" s="134" t="s">
        <v>58</v>
      </c>
      <c r="V408" s="134"/>
      <c r="W408" s="134"/>
      <c r="X408" s="134"/>
      <c r="Y408" s="134"/>
      <c r="Z408" s="134"/>
      <c r="AA408" s="134"/>
      <c r="AB408" s="135">
        <v>2</v>
      </c>
      <c r="AC408" s="135"/>
      <c r="AD408" s="135"/>
      <c r="AE408" s="135">
        <v>2</v>
      </c>
      <c r="AF408" s="135"/>
      <c r="AH408" s="4">
        <v>0</v>
      </c>
      <c r="AJ408" s="5">
        <v>0</v>
      </c>
    </row>
    <row r="409" spans="9:36" ht="12" customHeight="1">
      <c r="I409" s="133">
        <v>4</v>
      </c>
      <c r="J409" s="133"/>
      <c r="L409" s="130" t="s">
        <v>96</v>
      </c>
      <c r="M409" s="130"/>
      <c r="N409" s="130"/>
      <c r="O409" s="130"/>
      <c r="P409" s="130"/>
      <c r="Q409" s="130"/>
      <c r="S409" s="3">
        <v>0</v>
      </c>
      <c r="U409" s="134" t="s">
        <v>58</v>
      </c>
      <c r="V409" s="134"/>
      <c r="W409" s="134"/>
      <c r="X409" s="134"/>
      <c r="Y409" s="134"/>
      <c r="Z409" s="134"/>
      <c r="AA409" s="134"/>
      <c r="AB409" s="135">
        <v>8320</v>
      </c>
      <c r="AC409" s="135"/>
      <c r="AD409" s="135"/>
      <c r="AE409" s="135">
        <v>0</v>
      </c>
      <c r="AF409" s="135"/>
      <c r="AH409" s="4">
        <v>0</v>
      </c>
      <c r="AJ409" s="5">
        <v>0</v>
      </c>
    </row>
    <row r="410" spans="12:17" ht="12" customHeight="1">
      <c r="L410" s="130"/>
      <c r="M410" s="130"/>
      <c r="N410" s="130"/>
      <c r="O410" s="130"/>
      <c r="P410" s="130"/>
      <c r="Q410" s="130"/>
    </row>
    <row r="411" spans="9:36" ht="12" customHeight="1">
      <c r="I411" s="133">
        <v>5</v>
      </c>
      <c r="J411" s="133"/>
      <c r="L411" s="130" t="s">
        <v>187</v>
      </c>
      <c r="M411" s="130"/>
      <c r="N411" s="130"/>
      <c r="O411" s="130"/>
      <c r="P411" s="130"/>
      <c r="Q411" s="130"/>
      <c r="S411" s="3">
        <v>0</v>
      </c>
      <c r="U411" s="134" t="s">
        <v>58</v>
      </c>
      <c r="V411" s="134"/>
      <c r="W411" s="134"/>
      <c r="X411" s="134"/>
      <c r="Y411" s="134"/>
      <c r="Z411" s="134"/>
      <c r="AA411" s="134"/>
      <c r="AB411" s="135">
        <v>1</v>
      </c>
      <c r="AC411" s="135"/>
      <c r="AD411" s="135"/>
      <c r="AE411" s="135">
        <v>1</v>
      </c>
      <c r="AF411" s="135"/>
      <c r="AH411" s="4">
        <v>1</v>
      </c>
      <c r="AJ411" s="5">
        <v>100</v>
      </c>
    </row>
    <row r="412" spans="12:17" ht="12" customHeight="1">
      <c r="L412" s="130"/>
      <c r="M412" s="130"/>
      <c r="N412" s="130"/>
      <c r="O412" s="130"/>
      <c r="P412" s="130"/>
      <c r="Q412" s="130"/>
    </row>
    <row r="413" spans="9:36" ht="12" customHeight="1">
      <c r="I413" s="133">
        <v>6</v>
      </c>
      <c r="J413" s="133"/>
      <c r="L413" s="130" t="s">
        <v>188</v>
      </c>
      <c r="M413" s="130"/>
      <c r="N413" s="130"/>
      <c r="O413" s="130"/>
      <c r="P413" s="130"/>
      <c r="Q413" s="130"/>
      <c r="S413" s="3">
        <v>0</v>
      </c>
      <c r="U413" s="134" t="s">
        <v>58</v>
      </c>
      <c r="V413" s="134"/>
      <c r="W413" s="134"/>
      <c r="X413" s="134"/>
      <c r="Y413" s="134"/>
      <c r="Z413" s="134"/>
      <c r="AA413" s="134"/>
      <c r="AB413" s="135">
        <v>200000</v>
      </c>
      <c r="AC413" s="135"/>
      <c r="AD413" s="135"/>
      <c r="AE413" s="135">
        <v>0</v>
      </c>
      <c r="AF413" s="135"/>
      <c r="AH413" s="4">
        <v>0</v>
      </c>
      <c r="AJ413" s="5">
        <v>0</v>
      </c>
    </row>
    <row r="414" spans="12:17" ht="12" customHeight="1">
      <c r="L414" s="130"/>
      <c r="M414" s="130"/>
      <c r="N414" s="130"/>
      <c r="O414" s="130"/>
      <c r="P414" s="130"/>
      <c r="Q414" s="130"/>
    </row>
    <row r="415" spans="12:38" ht="9" customHeight="1">
      <c r="L415" s="130" t="s">
        <v>37</v>
      </c>
      <c r="M415" s="130"/>
      <c r="N415" s="130"/>
      <c r="O415" s="130"/>
      <c r="P415" s="130"/>
      <c r="Q415" s="130"/>
      <c r="R415" s="130"/>
      <c r="S415" s="130"/>
      <c r="AL415" s="4">
        <v>49.95333333333333</v>
      </c>
    </row>
    <row r="416" spans="12:19" ht="6" customHeight="1">
      <c r="L416" s="130"/>
      <c r="M416" s="130"/>
      <c r="N416" s="130"/>
      <c r="O416" s="130"/>
      <c r="P416" s="130"/>
      <c r="Q416" s="130"/>
      <c r="R416" s="130"/>
      <c r="S416" s="130"/>
    </row>
    <row r="417" spans="7:54" ht="8.25" customHeight="1">
      <c r="G417" s="137" t="s">
        <v>59</v>
      </c>
      <c r="H417" s="137"/>
      <c r="I417" s="137"/>
      <c r="J417" s="137" t="s">
        <v>33</v>
      </c>
      <c r="K417" s="137"/>
      <c r="L417" s="138" t="s">
        <v>189</v>
      </c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AN417" s="139">
        <v>777200</v>
      </c>
      <c r="AO417" s="139"/>
      <c r="AP417" s="139"/>
      <c r="AQ417" s="139"/>
      <c r="AS417" s="139">
        <v>280000</v>
      </c>
      <c r="AT417" s="139"/>
      <c r="AV417" s="140">
        <v>0</v>
      </c>
      <c r="AW417" s="140"/>
      <c r="AX417" s="140"/>
      <c r="AY417" s="140"/>
      <c r="AZ417" s="136">
        <v>0</v>
      </c>
      <c r="BA417" s="136"/>
      <c r="BB417" s="136"/>
    </row>
    <row r="418" spans="7:24" ht="6.75" customHeight="1">
      <c r="G418" s="137"/>
      <c r="H418" s="137"/>
      <c r="I418" s="137"/>
      <c r="J418" s="137"/>
      <c r="K418" s="137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</row>
    <row r="419" spans="9:36" ht="12" customHeight="1">
      <c r="I419" s="133">
        <v>1</v>
      </c>
      <c r="J419" s="133"/>
      <c r="L419" s="130" t="s">
        <v>190</v>
      </c>
      <c r="M419" s="130"/>
      <c r="N419" s="130"/>
      <c r="O419" s="130"/>
      <c r="P419" s="130"/>
      <c r="Q419" s="130"/>
      <c r="S419" s="3">
        <v>0</v>
      </c>
      <c r="U419" s="134" t="s">
        <v>36</v>
      </c>
      <c r="V419" s="134"/>
      <c r="W419" s="134"/>
      <c r="X419" s="134"/>
      <c r="Y419" s="134"/>
      <c r="Z419" s="134"/>
      <c r="AA419" s="134"/>
      <c r="AB419" s="135">
        <v>13</v>
      </c>
      <c r="AC419" s="135"/>
      <c r="AD419" s="135"/>
      <c r="AE419" s="135">
        <v>6</v>
      </c>
      <c r="AF419" s="135"/>
      <c r="AH419" s="4">
        <v>0</v>
      </c>
      <c r="AJ419" s="5">
        <v>0</v>
      </c>
    </row>
    <row r="420" spans="12:17" ht="12" customHeight="1">
      <c r="L420" s="130"/>
      <c r="M420" s="130"/>
      <c r="N420" s="130"/>
      <c r="O420" s="130"/>
      <c r="P420" s="130"/>
      <c r="Q420" s="130"/>
    </row>
    <row r="421" spans="9:36" ht="12" customHeight="1">
      <c r="I421" s="133">
        <v>2</v>
      </c>
      <c r="J421" s="133"/>
      <c r="L421" s="130" t="s">
        <v>190</v>
      </c>
      <c r="M421" s="130"/>
      <c r="N421" s="130"/>
      <c r="O421" s="130"/>
      <c r="P421" s="130"/>
      <c r="Q421" s="130"/>
      <c r="S421" s="3">
        <v>0</v>
      </c>
      <c r="U421" s="134" t="s">
        <v>36</v>
      </c>
      <c r="V421" s="134"/>
      <c r="W421" s="134"/>
      <c r="X421" s="134"/>
      <c r="Y421" s="134"/>
      <c r="Z421" s="134"/>
      <c r="AA421" s="134"/>
      <c r="AB421" s="135">
        <v>13</v>
      </c>
      <c r="AC421" s="135"/>
      <c r="AD421" s="135"/>
      <c r="AE421" s="135">
        <v>6</v>
      </c>
      <c r="AF421" s="135"/>
      <c r="AH421" s="4">
        <v>0</v>
      </c>
      <c r="AJ421" s="5">
        <v>0</v>
      </c>
    </row>
    <row r="422" spans="12:17" ht="12" customHeight="1">
      <c r="L422" s="130"/>
      <c r="M422" s="130"/>
      <c r="N422" s="130"/>
      <c r="O422" s="130"/>
      <c r="P422" s="130"/>
      <c r="Q422" s="130"/>
    </row>
    <row r="423" spans="12:38" ht="9" customHeight="1">
      <c r="L423" s="130" t="s">
        <v>37</v>
      </c>
      <c r="M423" s="130"/>
      <c r="N423" s="130"/>
      <c r="O423" s="130"/>
      <c r="P423" s="130"/>
      <c r="Q423" s="130"/>
      <c r="R423" s="130"/>
      <c r="S423" s="130"/>
      <c r="AL423" s="4">
        <v>0</v>
      </c>
    </row>
    <row r="424" spans="12:19" ht="6" customHeight="1">
      <c r="L424" s="130"/>
      <c r="M424" s="130"/>
      <c r="N424" s="130"/>
      <c r="O424" s="130"/>
      <c r="P424" s="130"/>
      <c r="Q424" s="130"/>
      <c r="R424" s="130"/>
      <c r="S424" s="130"/>
    </row>
    <row r="425" spans="7:54" ht="8.25" customHeight="1">
      <c r="G425" s="137" t="s">
        <v>64</v>
      </c>
      <c r="H425" s="137"/>
      <c r="I425" s="137"/>
      <c r="J425" s="137" t="s">
        <v>33</v>
      </c>
      <c r="K425" s="137"/>
      <c r="L425" s="138" t="s">
        <v>191</v>
      </c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AN425" s="139">
        <v>32853600</v>
      </c>
      <c r="AO425" s="139"/>
      <c r="AP425" s="139"/>
      <c r="AQ425" s="139"/>
      <c r="AS425" s="139">
        <v>32807250</v>
      </c>
      <c r="AT425" s="139"/>
      <c r="AV425" s="140">
        <v>32025000</v>
      </c>
      <c r="AW425" s="140"/>
      <c r="AX425" s="140"/>
      <c r="AY425" s="140"/>
      <c r="AZ425" s="136">
        <v>97.62</v>
      </c>
      <c r="BA425" s="136"/>
      <c r="BB425" s="136"/>
    </row>
    <row r="426" spans="7:24" ht="6.75" customHeight="1">
      <c r="G426" s="137"/>
      <c r="H426" s="137"/>
      <c r="I426" s="137"/>
      <c r="J426" s="137"/>
      <c r="K426" s="137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</row>
    <row r="427" spans="9:36" ht="12" customHeight="1">
      <c r="I427" s="133">
        <v>1</v>
      </c>
      <c r="J427" s="133"/>
      <c r="L427" s="130" t="s">
        <v>192</v>
      </c>
      <c r="M427" s="130"/>
      <c r="N427" s="130"/>
      <c r="O427" s="130"/>
      <c r="P427" s="130"/>
      <c r="Q427" s="130"/>
      <c r="S427" s="3">
        <v>0</v>
      </c>
      <c r="U427" s="134" t="s">
        <v>193</v>
      </c>
      <c r="V427" s="134"/>
      <c r="W427" s="134"/>
      <c r="X427" s="134"/>
      <c r="Y427" s="134"/>
      <c r="Z427" s="134"/>
      <c r="AA427" s="134"/>
      <c r="AB427" s="135">
        <v>24287</v>
      </c>
      <c r="AC427" s="135"/>
      <c r="AD427" s="135"/>
      <c r="AE427" s="135">
        <v>24248</v>
      </c>
      <c r="AF427" s="135"/>
      <c r="AH427" s="4">
        <v>23786</v>
      </c>
      <c r="AJ427" s="5">
        <v>98.09</v>
      </c>
    </row>
    <row r="428" spans="12:17" ht="12" customHeight="1">
      <c r="L428" s="130"/>
      <c r="M428" s="130"/>
      <c r="N428" s="130"/>
      <c r="O428" s="130"/>
      <c r="P428" s="130"/>
      <c r="Q428" s="130"/>
    </row>
    <row r="429" spans="9:36" ht="12" customHeight="1">
      <c r="I429" s="133">
        <v>3</v>
      </c>
      <c r="J429" s="133"/>
      <c r="L429" s="130" t="s">
        <v>194</v>
      </c>
      <c r="M429" s="130"/>
      <c r="N429" s="130"/>
      <c r="O429" s="130"/>
      <c r="P429" s="130"/>
      <c r="Q429" s="130"/>
      <c r="S429" s="3">
        <v>0</v>
      </c>
      <c r="U429" s="134" t="s">
        <v>193</v>
      </c>
      <c r="V429" s="134"/>
      <c r="W429" s="134"/>
      <c r="X429" s="134"/>
      <c r="Y429" s="134"/>
      <c r="Z429" s="134"/>
      <c r="AA429" s="134"/>
      <c r="AB429" s="135">
        <v>14421</v>
      </c>
      <c r="AC429" s="135"/>
      <c r="AD429" s="135"/>
      <c r="AE429" s="135">
        <v>14581</v>
      </c>
      <c r="AF429" s="135"/>
      <c r="AH429" s="4">
        <v>14263</v>
      </c>
      <c r="AJ429" s="5">
        <v>97.82</v>
      </c>
    </row>
    <row r="430" spans="12:17" ht="12" customHeight="1">
      <c r="L430" s="130"/>
      <c r="M430" s="130"/>
      <c r="N430" s="130"/>
      <c r="O430" s="130"/>
      <c r="P430" s="130"/>
      <c r="Q430" s="130"/>
    </row>
    <row r="431" spans="9:36" ht="12" customHeight="1">
      <c r="I431" s="133">
        <v>4</v>
      </c>
      <c r="J431" s="133"/>
      <c r="L431" s="130" t="s">
        <v>195</v>
      </c>
      <c r="M431" s="130"/>
      <c r="N431" s="130"/>
      <c r="O431" s="130"/>
      <c r="P431" s="130"/>
      <c r="Q431" s="130"/>
      <c r="S431" s="3">
        <v>0</v>
      </c>
      <c r="U431" s="134" t="s">
        <v>193</v>
      </c>
      <c r="V431" s="134"/>
      <c r="W431" s="134"/>
      <c r="X431" s="134"/>
      <c r="Y431" s="134"/>
      <c r="Z431" s="134"/>
      <c r="AA431" s="134"/>
      <c r="AB431" s="135">
        <v>9866</v>
      </c>
      <c r="AC431" s="135"/>
      <c r="AD431" s="135"/>
      <c r="AE431" s="135">
        <v>9667</v>
      </c>
      <c r="AF431" s="135"/>
      <c r="AH431" s="4">
        <v>9523</v>
      </c>
      <c r="AJ431" s="5">
        <v>98.51</v>
      </c>
    </row>
    <row r="432" spans="12:17" ht="12" customHeight="1">
      <c r="L432" s="130"/>
      <c r="M432" s="130"/>
      <c r="N432" s="130"/>
      <c r="O432" s="130"/>
      <c r="P432" s="130"/>
      <c r="Q432" s="130"/>
    </row>
    <row r="433" spans="12:38" ht="9" customHeight="1">
      <c r="L433" s="130" t="s">
        <v>37</v>
      </c>
      <c r="M433" s="130"/>
      <c r="N433" s="130"/>
      <c r="O433" s="130"/>
      <c r="P433" s="130"/>
      <c r="Q433" s="130"/>
      <c r="R433" s="130"/>
      <c r="S433" s="130"/>
      <c r="AL433" s="4">
        <v>98.14</v>
      </c>
    </row>
    <row r="434" spans="12:19" ht="6" customHeight="1">
      <c r="L434" s="130"/>
      <c r="M434" s="130"/>
      <c r="N434" s="130"/>
      <c r="O434" s="130"/>
      <c r="P434" s="130"/>
      <c r="Q434" s="130"/>
      <c r="R434" s="130"/>
      <c r="S434" s="130"/>
    </row>
    <row r="435" spans="7:54" ht="8.25" customHeight="1">
      <c r="G435" s="137" t="s">
        <v>69</v>
      </c>
      <c r="H435" s="137"/>
      <c r="I435" s="137"/>
      <c r="J435" s="137" t="s">
        <v>33</v>
      </c>
      <c r="K435" s="137"/>
      <c r="L435" s="138" t="s">
        <v>46</v>
      </c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AN435" s="139">
        <v>25000000</v>
      </c>
      <c r="AO435" s="139"/>
      <c r="AP435" s="139"/>
      <c r="AQ435" s="139"/>
      <c r="AS435" s="139">
        <v>26034250.14</v>
      </c>
      <c r="AT435" s="139"/>
      <c r="AV435" s="140">
        <v>23334232.87</v>
      </c>
      <c r="AW435" s="140"/>
      <c r="AX435" s="140"/>
      <c r="AY435" s="140"/>
      <c r="AZ435" s="136">
        <v>89.63</v>
      </c>
      <c r="BA435" s="136"/>
      <c r="BB435" s="136"/>
    </row>
    <row r="436" spans="7:24" ht="6.75" customHeight="1">
      <c r="G436" s="137"/>
      <c r="H436" s="137"/>
      <c r="I436" s="137"/>
      <c r="J436" s="137"/>
      <c r="K436" s="137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</row>
    <row r="437" spans="9:36" ht="12" customHeight="1">
      <c r="I437" s="133">
        <v>1</v>
      </c>
      <c r="J437" s="133"/>
      <c r="L437" s="130" t="s">
        <v>196</v>
      </c>
      <c r="M437" s="130"/>
      <c r="N437" s="130"/>
      <c r="O437" s="130"/>
      <c r="P437" s="130"/>
      <c r="Q437" s="130"/>
      <c r="S437" s="3">
        <v>0</v>
      </c>
      <c r="U437" s="134" t="s">
        <v>36</v>
      </c>
      <c r="V437" s="134"/>
      <c r="W437" s="134"/>
      <c r="X437" s="134"/>
      <c r="Y437" s="134"/>
      <c r="Z437" s="134"/>
      <c r="AA437" s="134"/>
      <c r="AB437" s="135">
        <v>61</v>
      </c>
      <c r="AC437" s="135"/>
      <c r="AD437" s="135"/>
      <c r="AE437" s="135">
        <v>67</v>
      </c>
      <c r="AF437" s="135"/>
      <c r="AH437" s="4">
        <v>63</v>
      </c>
      <c r="AJ437" s="5">
        <v>94.03</v>
      </c>
    </row>
    <row r="438" spans="12:17" ht="12" customHeight="1">
      <c r="L438" s="130"/>
      <c r="M438" s="130"/>
      <c r="N438" s="130"/>
      <c r="O438" s="130"/>
      <c r="P438" s="130"/>
      <c r="Q438" s="130"/>
    </row>
    <row r="439" spans="9:36" ht="12" customHeight="1">
      <c r="I439" s="133">
        <v>2</v>
      </c>
      <c r="J439" s="133"/>
      <c r="L439" s="130" t="s">
        <v>197</v>
      </c>
      <c r="M439" s="130"/>
      <c r="N439" s="130"/>
      <c r="O439" s="130"/>
      <c r="P439" s="130"/>
      <c r="Q439" s="130"/>
      <c r="S439" s="3">
        <v>0</v>
      </c>
      <c r="U439" s="134" t="s">
        <v>36</v>
      </c>
      <c r="V439" s="134"/>
      <c r="W439" s="134"/>
      <c r="X439" s="134"/>
      <c r="Y439" s="134"/>
      <c r="Z439" s="134"/>
      <c r="AA439" s="134"/>
      <c r="AB439" s="135">
        <v>13</v>
      </c>
      <c r="AC439" s="135"/>
      <c r="AD439" s="135"/>
      <c r="AE439" s="135">
        <v>20</v>
      </c>
      <c r="AF439" s="135"/>
      <c r="AH439" s="4">
        <v>18</v>
      </c>
      <c r="AJ439" s="5">
        <v>90</v>
      </c>
    </row>
    <row r="440" spans="12:17" ht="12" customHeight="1">
      <c r="L440" s="130"/>
      <c r="M440" s="130"/>
      <c r="N440" s="130"/>
      <c r="O440" s="130"/>
      <c r="P440" s="130"/>
      <c r="Q440" s="130"/>
    </row>
    <row r="441" spans="9:36" ht="12" customHeight="1">
      <c r="I441" s="133">
        <v>5</v>
      </c>
      <c r="J441" s="133"/>
      <c r="L441" s="130" t="s">
        <v>198</v>
      </c>
      <c r="M441" s="130"/>
      <c r="N441" s="130"/>
      <c r="O441" s="130"/>
      <c r="P441" s="130"/>
      <c r="Q441" s="130"/>
      <c r="S441" s="3">
        <v>0</v>
      </c>
      <c r="U441" s="134" t="s">
        <v>36</v>
      </c>
      <c r="V441" s="134"/>
      <c r="W441" s="134"/>
      <c r="X441" s="134"/>
      <c r="Y441" s="134"/>
      <c r="Z441" s="134"/>
      <c r="AA441" s="134"/>
      <c r="AB441" s="135">
        <v>48</v>
      </c>
      <c r="AC441" s="135"/>
      <c r="AD441" s="135"/>
      <c r="AE441" s="135">
        <v>49</v>
      </c>
      <c r="AF441" s="135"/>
      <c r="AH441" s="4">
        <v>47</v>
      </c>
      <c r="AJ441" s="5">
        <v>95.92</v>
      </c>
    </row>
    <row r="442" spans="12:17" ht="12" customHeight="1">
      <c r="L442" s="130"/>
      <c r="M442" s="130"/>
      <c r="N442" s="130"/>
      <c r="O442" s="130"/>
      <c r="P442" s="130"/>
      <c r="Q442" s="130"/>
    </row>
    <row r="443" spans="12:38" ht="9" customHeight="1">
      <c r="L443" s="130" t="s">
        <v>37</v>
      </c>
      <c r="M443" s="130"/>
      <c r="N443" s="130"/>
      <c r="O443" s="130"/>
      <c r="P443" s="130"/>
      <c r="Q443" s="130"/>
      <c r="R443" s="130"/>
      <c r="S443" s="130"/>
      <c r="AL443" s="4">
        <v>93.31666666666666</v>
      </c>
    </row>
    <row r="444" spans="12:19" ht="6" customHeight="1">
      <c r="L444" s="130"/>
      <c r="M444" s="130"/>
      <c r="N444" s="130"/>
      <c r="O444" s="130"/>
      <c r="P444" s="130"/>
      <c r="Q444" s="130"/>
      <c r="R444" s="130"/>
      <c r="S444" s="130"/>
    </row>
    <row r="445" spans="7:54" ht="8.25" customHeight="1">
      <c r="G445" s="137" t="s">
        <v>141</v>
      </c>
      <c r="H445" s="137"/>
      <c r="I445" s="137"/>
      <c r="J445" s="137" t="s">
        <v>33</v>
      </c>
      <c r="K445" s="137"/>
      <c r="L445" s="138" t="s">
        <v>56</v>
      </c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AN445" s="139">
        <v>5680000</v>
      </c>
      <c r="AO445" s="139"/>
      <c r="AP445" s="139"/>
      <c r="AQ445" s="139"/>
      <c r="AS445" s="139">
        <v>14973836</v>
      </c>
      <c r="AT445" s="139"/>
      <c r="AV445" s="140">
        <v>5677379.78</v>
      </c>
      <c r="AW445" s="140"/>
      <c r="AX445" s="140"/>
      <c r="AY445" s="140"/>
      <c r="AZ445" s="136">
        <v>37.92</v>
      </c>
      <c r="BA445" s="136"/>
      <c r="BB445" s="136"/>
    </row>
    <row r="446" spans="7:24" ht="6.75" customHeight="1">
      <c r="G446" s="137"/>
      <c r="H446" s="137"/>
      <c r="I446" s="137"/>
      <c r="J446" s="137"/>
      <c r="K446" s="137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</row>
    <row r="447" spans="9:36" ht="12" customHeight="1">
      <c r="I447" s="133">
        <v>1</v>
      </c>
      <c r="J447" s="133"/>
      <c r="L447" s="130" t="s">
        <v>199</v>
      </c>
      <c r="M447" s="130"/>
      <c r="N447" s="130"/>
      <c r="O447" s="130"/>
      <c r="P447" s="130"/>
      <c r="Q447" s="130"/>
      <c r="S447" s="3">
        <v>0</v>
      </c>
      <c r="U447" s="134" t="s">
        <v>58</v>
      </c>
      <c r="V447" s="134"/>
      <c r="W447" s="134"/>
      <c r="X447" s="134"/>
      <c r="Y447" s="134"/>
      <c r="Z447" s="134"/>
      <c r="AA447" s="134"/>
      <c r="AB447" s="135">
        <v>77459</v>
      </c>
      <c r="AC447" s="135"/>
      <c r="AD447" s="135"/>
      <c r="AE447" s="135">
        <v>403724</v>
      </c>
      <c r="AF447" s="135"/>
      <c r="AH447" s="4">
        <v>307329</v>
      </c>
      <c r="AJ447" s="5">
        <v>76.12</v>
      </c>
    </row>
    <row r="448" spans="12:17" ht="12" customHeight="1">
      <c r="L448" s="130"/>
      <c r="M448" s="130"/>
      <c r="N448" s="130"/>
      <c r="O448" s="130"/>
      <c r="P448" s="130"/>
      <c r="Q448" s="130"/>
    </row>
    <row r="449" spans="9:36" ht="12" customHeight="1">
      <c r="I449" s="133">
        <v>2</v>
      </c>
      <c r="J449" s="133"/>
      <c r="L449" s="130" t="s">
        <v>200</v>
      </c>
      <c r="M449" s="130"/>
      <c r="N449" s="130"/>
      <c r="O449" s="130"/>
      <c r="P449" s="130"/>
      <c r="Q449" s="130"/>
      <c r="S449" s="3">
        <v>0</v>
      </c>
      <c r="U449" s="134" t="s">
        <v>58</v>
      </c>
      <c r="V449" s="134"/>
      <c r="W449" s="134"/>
      <c r="X449" s="134"/>
      <c r="Y449" s="134"/>
      <c r="Z449" s="134"/>
      <c r="AA449" s="134"/>
      <c r="AB449" s="135">
        <v>48795</v>
      </c>
      <c r="AC449" s="135"/>
      <c r="AD449" s="135"/>
      <c r="AE449" s="135">
        <v>145125</v>
      </c>
      <c r="AF449" s="135"/>
      <c r="AH449" s="4">
        <v>145125</v>
      </c>
      <c r="AJ449" s="5">
        <v>100</v>
      </c>
    </row>
    <row r="450" spans="12:17" ht="12" customHeight="1">
      <c r="L450" s="130"/>
      <c r="M450" s="130"/>
      <c r="N450" s="130"/>
      <c r="O450" s="130"/>
      <c r="P450" s="130"/>
      <c r="Q450" s="130"/>
    </row>
    <row r="451" spans="9:36" ht="12" customHeight="1">
      <c r="I451" s="133">
        <v>4</v>
      </c>
      <c r="J451" s="133"/>
      <c r="L451" s="130" t="s">
        <v>201</v>
      </c>
      <c r="M451" s="130"/>
      <c r="N451" s="130"/>
      <c r="O451" s="130"/>
      <c r="P451" s="130"/>
      <c r="Q451" s="130"/>
      <c r="S451" s="3">
        <v>0</v>
      </c>
      <c r="U451" s="134" t="s">
        <v>58</v>
      </c>
      <c r="V451" s="134"/>
      <c r="W451" s="134"/>
      <c r="X451" s="134"/>
      <c r="Y451" s="134"/>
      <c r="Z451" s="134"/>
      <c r="AA451" s="134"/>
      <c r="AB451" s="135">
        <v>28664</v>
      </c>
      <c r="AC451" s="135"/>
      <c r="AD451" s="135"/>
      <c r="AE451" s="135">
        <v>258599</v>
      </c>
      <c r="AF451" s="135"/>
      <c r="AH451" s="4">
        <v>162204</v>
      </c>
      <c r="AJ451" s="5">
        <v>62.72</v>
      </c>
    </row>
    <row r="452" spans="12:17" ht="12" customHeight="1">
      <c r="L452" s="130"/>
      <c r="M452" s="130"/>
      <c r="N452" s="130"/>
      <c r="O452" s="130"/>
      <c r="P452" s="130"/>
      <c r="Q452" s="130"/>
    </row>
    <row r="453" spans="12:38" ht="9" customHeight="1">
      <c r="L453" s="130" t="s">
        <v>37</v>
      </c>
      <c r="M453" s="130"/>
      <c r="N453" s="130"/>
      <c r="O453" s="130"/>
      <c r="P453" s="130"/>
      <c r="Q453" s="130"/>
      <c r="R453" s="130"/>
      <c r="S453" s="130"/>
      <c r="AL453" s="4">
        <v>79.61333333333333</v>
      </c>
    </row>
    <row r="454" spans="12:19" ht="6" customHeight="1">
      <c r="L454" s="130"/>
      <c r="M454" s="130"/>
      <c r="N454" s="130"/>
      <c r="O454" s="130"/>
      <c r="P454" s="130"/>
      <c r="Q454" s="130"/>
      <c r="R454" s="130"/>
      <c r="S454" s="130"/>
    </row>
    <row r="455" spans="7:54" ht="8.25" customHeight="1">
      <c r="G455" s="137" t="s">
        <v>202</v>
      </c>
      <c r="H455" s="137"/>
      <c r="I455" s="137"/>
      <c r="J455" s="137" t="s">
        <v>33</v>
      </c>
      <c r="K455" s="137"/>
      <c r="L455" s="138" t="s">
        <v>81</v>
      </c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AN455" s="139">
        <v>4400000</v>
      </c>
      <c r="AO455" s="139"/>
      <c r="AP455" s="139"/>
      <c r="AQ455" s="139"/>
      <c r="AS455" s="139">
        <v>400000</v>
      </c>
      <c r="AT455" s="139"/>
      <c r="AV455" s="140">
        <v>0</v>
      </c>
      <c r="AW455" s="140"/>
      <c r="AX455" s="140"/>
      <c r="AY455" s="140"/>
      <c r="AZ455" s="136">
        <v>0</v>
      </c>
      <c r="BA455" s="136"/>
      <c r="BB455" s="136"/>
    </row>
    <row r="456" spans="7:24" ht="6.75" customHeight="1">
      <c r="G456" s="137"/>
      <c r="H456" s="137"/>
      <c r="I456" s="137"/>
      <c r="J456" s="137"/>
      <c r="K456" s="137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</row>
    <row r="457" spans="9:36" ht="12" customHeight="1">
      <c r="I457" s="133">
        <v>1</v>
      </c>
      <c r="J457" s="133"/>
      <c r="L457" s="130" t="s">
        <v>203</v>
      </c>
      <c r="M457" s="130"/>
      <c r="N457" s="130"/>
      <c r="O457" s="130"/>
      <c r="P457" s="130"/>
      <c r="Q457" s="130"/>
      <c r="S457" s="3">
        <v>0</v>
      </c>
      <c r="U457" s="134" t="s">
        <v>41</v>
      </c>
      <c r="V457" s="134"/>
      <c r="W457" s="134"/>
      <c r="X457" s="134"/>
      <c r="Y457" s="134"/>
      <c r="Z457" s="134"/>
      <c r="AA457" s="134"/>
      <c r="AB457" s="135">
        <v>500</v>
      </c>
      <c r="AC457" s="135"/>
      <c r="AD457" s="135"/>
      <c r="AE457" s="135">
        <v>46</v>
      </c>
      <c r="AF457" s="135"/>
      <c r="AH457" s="4">
        <v>0</v>
      </c>
      <c r="AJ457" s="5">
        <v>0</v>
      </c>
    </row>
    <row r="458" spans="12:17" ht="12" customHeight="1">
      <c r="L458" s="130"/>
      <c r="M458" s="130"/>
      <c r="N458" s="130"/>
      <c r="O458" s="130"/>
      <c r="P458" s="130"/>
      <c r="Q458" s="130"/>
    </row>
    <row r="459" spans="9:36" ht="12" customHeight="1">
      <c r="I459" s="133">
        <v>2</v>
      </c>
      <c r="J459" s="133"/>
      <c r="L459" s="130" t="s">
        <v>203</v>
      </c>
      <c r="M459" s="130"/>
      <c r="N459" s="130"/>
      <c r="O459" s="130"/>
      <c r="P459" s="130"/>
      <c r="Q459" s="130"/>
      <c r="S459" s="3">
        <v>0</v>
      </c>
      <c r="U459" s="134" t="s">
        <v>41</v>
      </c>
      <c r="V459" s="134"/>
      <c r="W459" s="134"/>
      <c r="X459" s="134"/>
      <c r="Y459" s="134"/>
      <c r="Z459" s="134"/>
      <c r="AA459" s="134"/>
      <c r="AB459" s="135">
        <v>500</v>
      </c>
      <c r="AC459" s="135"/>
      <c r="AD459" s="135"/>
      <c r="AE459" s="135">
        <v>46</v>
      </c>
      <c r="AF459" s="135"/>
      <c r="AH459" s="4">
        <v>0</v>
      </c>
      <c r="AJ459" s="5">
        <v>0</v>
      </c>
    </row>
    <row r="460" spans="12:17" ht="12" customHeight="1">
      <c r="L460" s="130"/>
      <c r="M460" s="130"/>
      <c r="N460" s="130"/>
      <c r="O460" s="130"/>
      <c r="P460" s="130"/>
      <c r="Q460" s="130"/>
    </row>
    <row r="461" spans="12:38" ht="9" customHeight="1">
      <c r="L461" s="130" t="s">
        <v>37</v>
      </c>
      <c r="M461" s="130"/>
      <c r="N461" s="130"/>
      <c r="O461" s="130"/>
      <c r="P461" s="130"/>
      <c r="Q461" s="130"/>
      <c r="R461" s="130"/>
      <c r="S461" s="130"/>
      <c r="AL461" s="4">
        <v>0</v>
      </c>
    </row>
    <row r="462" spans="12:19" ht="6" customHeight="1">
      <c r="L462" s="130"/>
      <c r="M462" s="130"/>
      <c r="N462" s="130"/>
      <c r="O462" s="130"/>
      <c r="P462" s="130"/>
      <c r="Q462" s="130"/>
      <c r="R462" s="130"/>
      <c r="S462" s="130"/>
    </row>
    <row r="463" spans="5:54" ht="8.25" customHeight="1">
      <c r="E463" s="138" t="s">
        <v>32</v>
      </c>
      <c r="F463" s="138"/>
      <c r="G463" s="138"/>
      <c r="I463" s="138" t="s">
        <v>204</v>
      </c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AN463" s="129">
        <v>0</v>
      </c>
      <c r="AO463" s="129"/>
      <c r="AP463" s="129"/>
      <c r="AQ463" s="129"/>
      <c r="AS463" s="129">
        <v>0</v>
      </c>
      <c r="AT463" s="129"/>
      <c r="AV463" s="142">
        <v>0</v>
      </c>
      <c r="AW463" s="142"/>
      <c r="AX463" s="142"/>
      <c r="AY463" s="142"/>
      <c r="AZ463" s="142">
        <v>0</v>
      </c>
      <c r="BA463" s="142"/>
      <c r="BB463" s="142"/>
    </row>
    <row r="464" spans="5:23" ht="6.75" customHeight="1">
      <c r="E464" s="138"/>
      <c r="F464" s="138"/>
      <c r="G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</row>
    <row r="465" spans="7:54" ht="8.25" customHeight="1">
      <c r="G465" s="137" t="s">
        <v>33</v>
      </c>
      <c r="H465" s="137"/>
      <c r="I465" s="137"/>
      <c r="J465" s="137" t="s">
        <v>32</v>
      </c>
      <c r="K465" s="137"/>
      <c r="L465" s="138" t="s">
        <v>205</v>
      </c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AN465" s="139">
        <v>0</v>
      </c>
      <c r="AO465" s="139"/>
      <c r="AP465" s="139"/>
      <c r="AQ465" s="139"/>
      <c r="AS465" s="139">
        <v>0</v>
      </c>
      <c r="AT465" s="139"/>
      <c r="AV465" s="140">
        <v>0</v>
      </c>
      <c r="AW465" s="140"/>
      <c r="AX465" s="140"/>
      <c r="AY465" s="140"/>
      <c r="AZ465" s="136">
        <v>0</v>
      </c>
      <c r="BA465" s="136"/>
      <c r="BB465" s="136"/>
    </row>
    <row r="466" spans="7:24" ht="6.75" customHeight="1">
      <c r="G466" s="137"/>
      <c r="H466" s="137"/>
      <c r="I466" s="137"/>
      <c r="J466" s="137"/>
      <c r="K466" s="137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</row>
    <row r="467" spans="9:36" ht="12" customHeight="1">
      <c r="I467" s="133">
        <v>1</v>
      </c>
      <c r="J467" s="133"/>
      <c r="L467" s="130" t="s">
        <v>206</v>
      </c>
      <c r="M467" s="130"/>
      <c r="N467" s="130"/>
      <c r="O467" s="130"/>
      <c r="P467" s="130"/>
      <c r="Q467" s="130"/>
      <c r="S467" s="3">
        <v>51536</v>
      </c>
      <c r="U467" s="141" t="s">
        <v>106</v>
      </c>
      <c r="V467" s="141"/>
      <c r="W467" s="141"/>
      <c r="X467" s="141"/>
      <c r="Y467" s="141"/>
      <c r="Z467" s="141"/>
      <c r="AA467" s="141"/>
      <c r="AB467" s="135">
        <v>0</v>
      </c>
      <c r="AC467" s="135"/>
      <c r="AD467" s="135"/>
      <c r="AE467" s="135">
        <v>869</v>
      </c>
      <c r="AF467" s="135"/>
      <c r="AH467" s="4">
        <v>0</v>
      </c>
      <c r="AJ467" s="5">
        <v>0</v>
      </c>
    </row>
    <row r="468" spans="12:27" ht="12" customHeight="1">
      <c r="L468" s="130"/>
      <c r="M468" s="130"/>
      <c r="N468" s="130"/>
      <c r="O468" s="130"/>
      <c r="P468" s="130"/>
      <c r="Q468" s="130"/>
      <c r="U468" s="141"/>
      <c r="V468" s="141"/>
      <c r="W468" s="141"/>
      <c r="X468" s="141"/>
      <c r="Y468" s="141"/>
      <c r="Z468" s="141"/>
      <c r="AA468" s="141"/>
    </row>
    <row r="469" spans="12:17" ht="12" customHeight="1">
      <c r="L469" s="130"/>
      <c r="M469" s="130"/>
      <c r="N469" s="130"/>
      <c r="O469" s="130"/>
      <c r="P469" s="130"/>
      <c r="Q469" s="130"/>
    </row>
    <row r="470" spans="12:17" ht="12" customHeight="1">
      <c r="L470" s="130"/>
      <c r="M470" s="130"/>
      <c r="N470" s="130"/>
      <c r="O470" s="130"/>
      <c r="P470" s="130"/>
      <c r="Q470" s="130"/>
    </row>
    <row r="471" spans="12:17" ht="12" customHeight="1">
      <c r="L471" s="130"/>
      <c r="M471" s="130"/>
      <c r="N471" s="130"/>
      <c r="O471" s="130"/>
      <c r="P471" s="130"/>
      <c r="Q471" s="130"/>
    </row>
    <row r="472" spans="12:38" ht="9" customHeight="1">
      <c r="L472" s="130" t="s">
        <v>37</v>
      </c>
      <c r="M472" s="130"/>
      <c r="N472" s="130"/>
      <c r="O472" s="130"/>
      <c r="P472" s="130"/>
      <c r="Q472" s="130"/>
      <c r="R472" s="130"/>
      <c r="S472" s="130"/>
      <c r="AL472" s="4">
        <v>0</v>
      </c>
    </row>
    <row r="473" spans="12:19" ht="6" customHeight="1">
      <c r="L473" s="130"/>
      <c r="M473" s="130"/>
      <c r="N473" s="130"/>
      <c r="O473" s="130"/>
      <c r="P473" s="130"/>
      <c r="Q473" s="130"/>
      <c r="R473" s="130"/>
      <c r="S473" s="130"/>
    </row>
    <row r="474" spans="4:38" ht="12.75">
      <c r="D474" s="130" t="s">
        <v>87</v>
      </c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AE474" s="129">
        <v>2082501</v>
      </c>
      <c r="AF474" s="129"/>
      <c r="AH474" s="6">
        <v>1734241</v>
      </c>
      <c r="AL474" s="6">
        <v>66.3247474025683</v>
      </c>
    </row>
    <row r="475" ht="6.75" customHeight="1"/>
    <row r="476" spans="7:53" ht="6.75" customHeight="1">
      <c r="G476" s="131" t="s">
        <v>88</v>
      </c>
      <c r="H476" s="131"/>
      <c r="J476" s="132" t="s">
        <v>166</v>
      </c>
      <c r="K476" s="132" t="s">
        <v>167</v>
      </c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AN476" s="126">
        <v>1053771195</v>
      </c>
      <c r="AO476" s="126"/>
      <c r="AP476" s="126"/>
      <c r="AQ476" s="126"/>
      <c r="AS476" s="126">
        <v>1134281608</v>
      </c>
      <c r="AT476" s="126"/>
      <c r="AW476" s="127">
        <v>1046789155.29</v>
      </c>
      <c r="AX476" s="127"/>
      <c r="AY476" s="127"/>
      <c r="AZ476" s="127">
        <v>92.29</v>
      </c>
      <c r="BA476" s="127"/>
    </row>
    <row r="477" spans="7:53" ht="6.75" customHeight="1">
      <c r="G477" s="131"/>
      <c r="H477" s="131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AN477" s="126"/>
      <c r="AO477" s="126"/>
      <c r="AP477" s="126"/>
      <c r="AQ477" s="126"/>
      <c r="AW477" s="127"/>
      <c r="AX477" s="127"/>
      <c r="AY477" s="127"/>
      <c r="AZ477" s="127"/>
      <c r="BA477" s="127"/>
    </row>
    <row r="478" ht="8.25" customHeight="1"/>
    <row r="479" spans="1:21" ht="13.5" customHeight="1">
      <c r="A479" s="138" t="s">
        <v>207</v>
      </c>
      <c r="B479" s="138"/>
      <c r="D479" s="138" t="s">
        <v>208</v>
      </c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</row>
    <row r="480" spans="7:54" ht="8.25" customHeight="1">
      <c r="G480" s="137" t="s">
        <v>32</v>
      </c>
      <c r="H480" s="137"/>
      <c r="I480" s="137"/>
      <c r="J480" s="137" t="s">
        <v>33</v>
      </c>
      <c r="K480" s="137"/>
      <c r="L480" s="138" t="s">
        <v>34</v>
      </c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AN480" s="139">
        <v>17518691</v>
      </c>
      <c r="AO480" s="139"/>
      <c r="AP480" s="139"/>
      <c r="AQ480" s="139"/>
      <c r="AS480" s="139">
        <v>17521527.26</v>
      </c>
      <c r="AT480" s="139"/>
      <c r="AV480" s="140">
        <v>13733480.2</v>
      </c>
      <c r="AW480" s="140"/>
      <c r="AX480" s="140"/>
      <c r="AY480" s="140"/>
      <c r="AZ480" s="136">
        <v>78.38</v>
      </c>
      <c r="BA480" s="136"/>
      <c r="BB480" s="136"/>
    </row>
    <row r="481" spans="7:24" ht="6.75" customHeight="1">
      <c r="G481" s="137"/>
      <c r="H481" s="137"/>
      <c r="I481" s="137"/>
      <c r="J481" s="137"/>
      <c r="K481" s="137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</row>
    <row r="482" spans="9:36" ht="12" customHeight="1">
      <c r="I482" s="133">
        <v>1</v>
      </c>
      <c r="J482" s="133"/>
      <c r="L482" s="130" t="s">
        <v>209</v>
      </c>
      <c r="M482" s="130"/>
      <c r="N482" s="130"/>
      <c r="O482" s="130"/>
      <c r="P482" s="130"/>
      <c r="Q482" s="130"/>
      <c r="S482" s="3">
        <v>0</v>
      </c>
      <c r="U482" s="134" t="s">
        <v>36</v>
      </c>
      <c r="V482" s="134"/>
      <c r="W482" s="134"/>
      <c r="X482" s="134"/>
      <c r="Y482" s="134"/>
      <c r="Z482" s="134"/>
      <c r="AA482" s="134"/>
      <c r="AB482" s="135">
        <v>630</v>
      </c>
      <c r="AC482" s="135"/>
      <c r="AD482" s="135"/>
      <c r="AE482" s="135">
        <v>630</v>
      </c>
      <c r="AF482" s="135"/>
      <c r="AH482" s="4">
        <v>572</v>
      </c>
      <c r="AJ482" s="5">
        <v>90.79</v>
      </c>
    </row>
    <row r="483" spans="12:17" ht="12" customHeight="1">
      <c r="L483" s="130"/>
      <c r="M483" s="130"/>
      <c r="N483" s="130"/>
      <c r="O483" s="130"/>
      <c r="P483" s="130"/>
      <c r="Q483" s="130"/>
    </row>
    <row r="484" spans="9:36" ht="12" customHeight="1">
      <c r="I484" s="133">
        <v>2</v>
      </c>
      <c r="J484" s="133"/>
      <c r="L484" s="130" t="s">
        <v>209</v>
      </c>
      <c r="M484" s="130"/>
      <c r="N484" s="130"/>
      <c r="O484" s="130"/>
      <c r="P484" s="130"/>
      <c r="Q484" s="130"/>
      <c r="S484" s="3">
        <v>0</v>
      </c>
      <c r="U484" s="134" t="s">
        <v>36</v>
      </c>
      <c r="V484" s="134"/>
      <c r="W484" s="134"/>
      <c r="X484" s="134"/>
      <c r="Y484" s="134"/>
      <c r="Z484" s="134"/>
      <c r="AA484" s="134"/>
      <c r="AB484" s="135">
        <v>630</v>
      </c>
      <c r="AC484" s="135"/>
      <c r="AD484" s="135"/>
      <c r="AE484" s="135">
        <v>630</v>
      </c>
      <c r="AF484" s="135"/>
      <c r="AH484" s="4">
        <v>572</v>
      </c>
      <c r="AJ484" s="5">
        <v>90.79</v>
      </c>
    </row>
    <row r="485" spans="12:17" ht="12" customHeight="1">
      <c r="L485" s="130"/>
      <c r="M485" s="130"/>
      <c r="N485" s="130"/>
      <c r="O485" s="130"/>
      <c r="P485" s="130"/>
      <c r="Q485" s="130"/>
    </row>
    <row r="486" spans="12:38" ht="9" customHeight="1">
      <c r="L486" s="130" t="s">
        <v>37</v>
      </c>
      <c r="M486" s="130"/>
      <c r="N486" s="130"/>
      <c r="O486" s="130"/>
      <c r="P486" s="130"/>
      <c r="Q486" s="130"/>
      <c r="R486" s="130"/>
      <c r="S486" s="130"/>
      <c r="AL486" s="4">
        <v>90.79</v>
      </c>
    </row>
    <row r="487" spans="12:19" ht="6" customHeight="1">
      <c r="L487" s="130"/>
      <c r="M487" s="130"/>
      <c r="N487" s="130"/>
      <c r="O487" s="130"/>
      <c r="P487" s="130"/>
      <c r="Q487" s="130"/>
      <c r="R487" s="130"/>
      <c r="S487" s="130"/>
    </row>
    <row r="488" spans="7:54" ht="8.25" customHeight="1">
      <c r="G488" s="137" t="s">
        <v>38</v>
      </c>
      <c r="H488" s="137"/>
      <c r="I488" s="137"/>
      <c r="J488" s="137" t="s">
        <v>33</v>
      </c>
      <c r="K488" s="137"/>
      <c r="L488" s="138" t="s">
        <v>210</v>
      </c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AN488" s="139">
        <v>916850</v>
      </c>
      <c r="AO488" s="139"/>
      <c r="AP488" s="139"/>
      <c r="AQ488" s="139"/>
      <c r="AS488" s="139">
        <v>421150</v>
      </c>
      <c r="AT488" s="139"/>
      <c r="AV488" s="140">
        <v>227023.69</v>
      </c>
      <c r="AW488" s="140"/>
      <c r="AX488" s="140"/>
      <c r="AY488" s="140"/>
      <c r="AZ488" s="136">
        <v>53.91</v>
      </c>
      <c r="BA488" s="136"/>
      <c r="BB488" s="136"/>
    </row>
    <row r="489" spans="7:24" ht="6.75" customHeight="1">
      <c r="G489" s="137"/>
      <c r="H489" s="137"/>
      <c r="I489" s="137"/>
      <c r="J489" s="137"/>
      <c r="K489" s="137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</row>
    <row r="490" spans="9:36" ht="12.75">
      <c r="I490" s="133">
        <v>1</v>
      </c>
      <c r="J490" s="133"/>
      <c r="L490" s="138" t="s">
        <v>211</v>
      </c>
      <c r="M490" s="138"/>
      <c r="N490" s="138"/>
      <c r="O490" s="138"/>
      <c r="P490" s="138"/>
      <c r="Q490" s="138"/>
      <c r="S490" s="3">
        <v>0</v>
      </c>
      <c r="U490" s="134" t="s">
        <v>41</v>
      </c>
      <c r="V490" s="134"/>
      <c r="W490" s="134"/>
      <c r="X490" s="134"/>
      <c r="Y490" s="134"/>
      <c r="Z490" s="134"/>
      <c r="AA490" s="134"/>
      <c r="AB490" s="135">
        <v>170000</v>
      </c>
      <c r="AC490" s="135"/>
      <c r="AD490" s="135"/>
      <c r="AE490" s="135">
        <v>170000</v>
      </c>
      <c r="AF490" s="135"/>
      <c r="AH490" s="4">
        <v>164204</v>
      </c>
      <c r="AJ490" s="5">
        <v>96.59</v>
      </c>
    </row>
    <row r="491" spans="9:36" ht="12.75">
      <c r="I491" s="133">
        <v>2</v>
      </c>
      <c r="J491" s="133"/>
      <c r="L491" s="138" t="s">
        <v>211</v>
      </c>
      <c r="M491" s="138"/>
      <c r="N491" s="138"/>
      <c r="O491" s="138"/>
      <c r="P491" s="138"/>
      <c r="Q491" s="138"/>
      <c r="S491" s="3">
        <v>0</v>
      </c>
      <c r="U491" s="134" t="s">
        <v>41</v>
      </c>
      <c r="V491" s="134"/>
      <c r="W491" s="134"/>
      <c r="X491" s="134"/>
      <c r="Y491" s="134"/>
      <c r="Z491" s="134"/>
      <c r="AA491" s="134"/>
      <c r="AB491" s="135">
        <v>170000</v>
      </c>
      <c r="AC491" s="135"/>
      <c r="AD491" s="135"/>
      <c r="AE491" s="135">
        <v>170000</v>
      </c>
      <c r="AF491" s="135"/>
      <c r="AH491" s="4">
        <v>164204</v>
      </c>
      <c r="AJ491" s="5">
        <v>96.59</v>
      </c>
    </row>
    <row r="492" spans="9:36" ht="12.75">
      <c r="I492" s="133">
        <v>3</v>
      </c>
      <c r="J492" s="133"/>
      <c r="L492" s="138" t="s">
        <v>186</v>
      </c>
      <c r="M492" s="138"/>
      <c r="N492" s="138"/>
      <c r="O492" s="138"/>
      <c r="P492" s="138"/>
      <c r="Q492" s="138"/>
      <c r="S492" s="3">
        <v>0</v>
      </c>
      <c r="U492" s="134" t="s">
        <v>58</v>
      </c>
      <c r="V492" s="134"/>
      <c r="W492" s="134"/>
      <c r="X492" s="134"/>
      <c r="Y492" s="134"/>
      <c r="Z492" s="134"/>
      <c r="AA492" s="134"/>
      <c r="AB492" s="135">
        <v>2</v>
      </c>
      <c r="AC492" s="135"/>
      <c r="AD492" s="135"/>
      <c r="AE492" s="135">
        <v>2</v>
      </c>
      <c r="AF492" s="135"/>
      <c r="AH492" s="4">
        <v>2</v>
      </c>
      <c r="AJ492" s="5">
        <v>100</v>
      </c>
    </row>
    <row r="493" spans="9:36" ht="12" customHeight="1">
      <c r="I493" s="133">
        <v>4</v>
      </c>
      <c r="J493" s="133"/>
      <c r="L493" s="130" t="s">
        <v>212</v>
      </c>
      <c r="M493" s="130"/>
      <c r="N493" s="130"/>
      <c r="O493" s="130"/>
      <c r="P493" s="130"/>
      <c r="Q493" s="130"/>
      <c r="S493" s="3">
        <v>0</v>
      </c>
      <c r="U493" s="134" t="s">
        <v>58</v>
      </c>
      <c r="V493" s="134"/>
      <c r="W493" s="134"/>
      <c r="X493" s="134"/>
      <c r="Y493" s="134"/>
      <c r="Z493" s="134"/>
      <c r="AA493" s="134"/>
      <c r="AB493" s="135">
        <v>170000</v>
      </c>
      <c r="AC493" s="135"/>
      <c r="AD493" s="135"/>
      <c r="AE493" s="135">
        <v>170000</v>
      </c>
      <c r="AF493" s="135"/>
      <c r="AH493" s="4">
        <v>164204</v>
      </c>
      <c r="AJ493" s="5">
        <v>96.59</v>
      </c>
    </row>
    <row r="494" spans="12:17" ht="12" customHeight="1">
      <c r="L494" s="130"/>
      <c r="M494" s="130"/>
      <c r="N494" s="130"/>
      <c r="O494" s="130"/>
      <c r="P494" s="130"/>
      <c r="Q494" s="130"/>
    </row>
    <row r="495" spans="9:36" ht="12" customHeight="1">
      <c r="I495" s="133">
        <v>5</v>
      </c>
      <c r="J495" s="133"/>
      <c r="L495" s="130" t="s">
        <v>213</v>
      </c>
      <c r="M495" s="130"/>
      <c r="N495" s="130"/>
      <c r="O495" s="130"/>
      <c r="P495" s="130"/>
      <c r="Q495" s="130"/>
      <c r="S495" s="3">
        <v>0</v>
      </c>
      <c r="U495" s="134" t="s">
        <v>58</v>
      </c>
      <c r="V495" s="134"/>
      <c r="W495" s="134"/>
      <c r="X495" s="134"/>
      <c r="Y495" s="134"/>
      <c r="Z495" s="134"/>
      <c r="AA495" s="134"/>
      <c r="AB495" s="135">
        <v>4495</v>
      </c>
      <c r="AC495" s="135"/>
      <c r="AD495" s="135"/>
      <c r="AE495" s="135">
        <v>4495</v>
      </c>
      <c r="AF495" s="135"/>
      <c r="AH495" s="4">
        <v>4463</v>
      </c>
      <c r="AJ495" s="5">
        <v>99.29</v>
      </c>
    </row>
    <row r="496" spans="12:17" ht="12" customHeight="1">
      <c r="L496" s="130"/>
      <c r="M496" s="130"/>
      <c r="N496" s="130"/>
      <c r="O496" s="130"/>
      <c r="P496" s="130"/>
      <c r="Q496" s="130"/>
    </row>
    <row r="497" spans="12:38" ht="9" customHeight="1">
      <c r="L497" s="130" t="s">
        <v>37</v>
      </c>
      <c r="M497" s="130"/>
      <c r="N497" s="130"/>
      <c r="O497" s="130"/>
      <c r="P497" s="130"/>
      <c r="Q497" s="130"/>
      <c r="R497" s="130"/>
      <c r="S497" s="130"/>
      <c r="AL497" s="4">
        <v>97.81200000000001</v>
      </c>
    </row>
    <row r="498" spans="12:19" ht="6" customHeight="1">
      <c r="L498" s="130"/>
      <c r="M498" s="130"/>
      <c r="N498" s="130"/>
      <c r="O498" s="130"/>
      <c r="P498" s="130"/>
      <c r="Q498" s="130"/>
      <c r="R498" s="130"/>
      <c r="S498" s="130"/>
    </row>
    <row r="499" spans="7:54" ht="8.25" customHeight="1">
      <c r="G499" s="137" t="s">
        <v>45</v>
      </c>
      <c r="H499" s="137"/>
      <c r="I499" s="137"/>
      <c r="J499" s="137" t="s">
        <v>33</v>
      </c>
      <c r="K499" s="137"/>
      <c r="L499" s="138" t="s">
        <v>214</v>
      </c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AN499" s="139">
        <v>777200</v>
      </c>
      <c r="AO499" s="139"/>
      <c r="AP499" s="139"/>
      <c r="AQ499" s="139"/>
      <c r="AS499" s="139">
        <v>515200</v>
      </c>
      <c r="AT499" s="139"/>
      <c r="AV499" s="140">
        <v>132042</v>
      </c>
      <c r="AW499" s="140"/>
      <c r="AX499" s="140"/>
      <c r="AY499" s="140"/>
      <c r="AZ499" s="136">
        <v>25.63</v>
      </c>
      <c r="BA499" s="136"/>
      <c r="BB499" s="136"/>
    </row>
    <row r="500" spans="7:24" ht="6.75" customHeight="1">
      <c r="G500" s="137"/>
      <c r="H500" s="137"/>
      <c r="I500" s="137"/>
      <c r="J500" s="137"/>
      <c r="K500" s="137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</row>
    <row r="501" spans="9:36" ht="12" customHeight="1">
      <c r="I501" s="133">
        <v>1</v>
      </c>
      <c r="J501" s="133"/>
      <c r="L501" s="130" t="s">
        <v>215</v>
      </c>
      <c r="M501" s="130"/>
      <c r="N501" s="130"/>
      <c r="O501" s="130"/>
      <c r="P501" s="130"/>
      <c r="Q501" s="130"/>
      <c r="S501" s="3">
        <v>0</v>
      </c>
      <c r="U501" s="134" t="s">
        <v>36</v>
      </c>
      <c r="V501" s="134"/>
      <c r="W501" s="134"/>
      <c r="X501" s="134"/>
      <c r="Y501" s="134"/>
      <c r="Z501" s="134"/>
      <c r="AA501" s="134"/>
      <c r="AB501" s="135">
        <v>13</v>
      </c>
      <c r="AC501" s="135"/>
      <c r="AD501" s="135"/>
      <c r="AE501" s="135">
        <v>10</v>
      </c>
      <c r="AF501" s="135"/>
      <c r="AH501" s="4">
        <v>0</v>
      </c>
      <c r="AJ501" s="5">
        <v>0</v>
      </c>
    </row>
    <row r="502" spans="12:17" ht="12" customHeight="1">
      <c r="L502" s="130"/>
      <c r="M502" s="130"/>
      <c r="N502" s="130"/>
      <c r="O502" s="130"/>
      <c r="P502" s="130"/>
      <c r="Q502" s="130"/>
    </row>
    <row r="503" spans="9:36" ht="12" customHeight="1">
      <c r="I503" s="133">
        <v>2</v>
      </c>
      <c r="J503" s="133"/>
      <c r="L503" s="130" t="s">
        <v>215</v>
      </c>
      <c r="M503" s="130"/>
      <c r="N503" s="130"/>
      <c r="O503" s="130"/>
      <c r="P503" s="130"/>
      <c r="Q503" s="130"/>
      <c r="S503" s="3">
        <v>0</v>
      </c>
      <c r="U503" s="134" t="s">
        <v>36</v>
      </c>
      <c r="V503" s="134"/>
      <c r="W503" s="134"/>
      <c r="X503" s="134"/>
      <c r="Y503" s="134"/>
      <c r="Z503" s="134"/>
      <c r="AA503" s="134"/>
      <c r="AB503" s="135">
        <v>13</v>
      </c>
      <c r="AC503" s="135"/>
      <c r="AD503" s="135"/>
      <c r="AE503" s="135">
        <v>10</v>
      </c>
      <c r="AF503" s="135"/>
      <c r="AH503" s="4">
        <v>0</v>
      </c>
      <c r="AJ503" s="5">
        <v>0</v>
      </c>
    </row>
    <row r="504" spans="12:17" ht="12" customHeight="1">
      <c r="L504" s="130"/>
      <c r="M504" s="130"/>
      <c r="N504" s="130"/>
      <c r="O504" s="130"/>
      <c r="P504" s="130"/>
      <c r="Q504" s="130"/>
    </row>
    <row r="505" spans="12:38" ht="9" customHeight="1">
      <c r="L505" s="130" t="s">
        <v>37</v>
      </c>
      <c r="M505" s="130"/>
      <c r="N505" s="130"/>
      <c r="O505" s="130"/>
      <c r="P505" s="130"/>
      <c r="Q505" s="130"/>
      <c r="R505" s="130"/>
      <c r="S505" s="130"/>
      <c r="AL505" s="4">
        <v>0</v>
      </c>
    </row>
    <row r="506" spans="12:19" ht="6" customHeight="1">
      <c r="L506" s="130"/>
      <c r="M506" s="130"/>
      <c r="N506" s="130"/>
      <c r="O506" s="130"/>
      <c r="P506" s="130"/>
      <c r="Q506" s="130"/>
      <c r="R506" s="130"/>
      <c r="S506" s="130"/>
    </row>
    <row r="507" spans="7:54" ht="8.25" customHeight="1">
      <c r="G507" s="137" t="s">
        <v>100</v>
      </c>
      <c r="H507" s="137"/>
      <c r="I507" s="137"/>
      <c r="J507" s="137" t="s">
        <v>33</v>
      </c>
      <c r="K507" s="137"/>
      <c r="L507" s="138" t="s">
        <v>216</v>
      </c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AN507" s="139">
        <v>24255450</v>
      </c>
      <c r="AO507" s="139"/>
      <c r="AP507" s="139"/>
      <c r="AQ507" s="139"/>
      <c r="AS507" s="139">
        <v>24327000</v>
      </c>
      <c r="AT507" s="139"/>
      <c r="AV507" s="140">
        <v>21797668.18</v>
      </c>
      <c r="AW507" s="140"/>
      <c r="AX507" s="140"/>
      <c r="AY507" s="140"/>
      <c r="AZ507" s="136">
        <v>89.6</v>
      </c>
      <c r="BA507" s="136"/>
      <c r="BB507" s="136"/>
    </row>
    <row r="508" spans="7:24" ht="6.75" customHeight="1">
      <c r="G508" s="137"/>
      <c r="H508" s="137"/>
      <c r="I508" s="137"/>
      <c r="J508" s="137"/>
      <c r="K508" s="137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</row>
    <row r="509" spans="9:36" ht="12" customHeight="1">
      <c r="I509" s="133">
        <v>1</v>
      </c>
      <c r="J509" s="133"/>
      <c r="L509" s="130" t="s">
        <v>217</v>
      </c>
      <c r="M509" s="130"/>
      <c r="N509" s="130"/>
      <c r="O509" s="130"/>
      <c r="P509" s="130"/>
      <c r="Q509" s="130"/>
      <c r="S509" s="3">
        <v>0</v>
      </c>
      <c r="U509" s="134" t="s">
        <v>193</v>
      </c>
      <c r="V509" s="134"/>
      <c r="W509" s="134"/>
      <c r="X509" s="134"/>
      <c r="Y509" s="134"/>
      <c r="Z509" s="134"/>
      <c r="AA509" s="134"/>
      <c r="AB509" s="135">
        <v>12247</v>
      </c>
      <c r="AC509" s="135"/>
      <c r="AD509" s="135"/>
      <c r="AE509" s="135">
        <v>12038</v>
      </c>
      <c r="AF509" s="135"/>
      <c r="AH509" s="4">
        <v>11552</v>
      </c>
      <c r="AJ509" s="5">
        <v>95.96</v>
      </c>
    </row>
    <row r="510" spans="12:17" ht="12" customHeight="1">
      <c r="L510" s="130"/>
      <c r="M510" s="130"/>
      <c r="N510" s="130"/>
      <c r="O510" s="130"/>
      <c r="P510" s="130"/>
      <c r="Q510" s="130"/>
    </row>
    <row r="511" spans="9:36" ht="12" customHeight="1">
      <c r="I511" s="133">
        <v>4</v>
      </c>
      <c r="J511" s="133"/>
      <c r="L511" s="130" t="s">
        <v>218</v>
      </c>
      <c r="M511" s="130"/>
      <c r="N511" s="130"/>
      <c r="O511" s="130"/>
      <c r="P511" s="130"/>
      <c r="Q511" s="130"/>
      <c r="S511" s="3">
        <v>0</v>
      </c>
      <c r="U511" s="134" t="s">
        <v>193</v>
      </c>
      <c r="V511" s="134"/>
      <c r="W511" s="134"/>
      <c r="X511" s="134"/>
      <c r="Y511" s="134"/>
      <c r="Z511" s="134"/>
      <c r="AA511" s="134"/>
      <c r="AB511" s="135">
        <v>7746</v>
      </c>
      <c r="AC511" s="135"/>
      <c r="AD511" s="135"/>
      <c r="AE511" s="135">
        <v>7933</v>
      </c>
      <c r="AF511" s="135"/>
      <c r="AH511" s="4">
        <v>7606</v>
      </c>
      <c r="AJ511" s="5">
        <v>95.88</v>
      </c>
    </row>
    <row r="512" spans="12:17" ht="12" customHeight="1">
      <c r="L512" s="130"/>
      <c r="M512" s="130"/>
      <c r="N512" s="130"/>
      <c r="O512" s="130"/>
      <c r="P512" s="130"/>
      <c r="Q512" s="130"/>
    </row>
    <row r="513" spans="9:36" ht="12" customHeight="1">
      <c r="I513" s="133">
        <v>5</v>
      </c>
      <c r="J513" s="133"/>
      <c r="L513" s="130" t="s">
        <v>219</v>
      </c>
      <c r="M513" s="130"/>
      <c r="N513" s="130"/>
      <c r="O513" s="130"/>
      <c r="P513" s="130"/>
      <c r="Q513" s="130"/>
      <c r="S513" s="3">
        <v>0</v>
      </c>
      <c r="U513" s="134" t="s">
        <v>193</v>
      </c>
      <c r="V513" s="134"/>
      <c r="W513" s="134"/>
      <c r="X513" s="134"/>
      <c r="Y513" s="134"/>
      <c r="Z513" s="134"/>
      <c r="AA513" s="134"/>
      <c r="AB513" s="135">
        <v>1716</v>
      </c>
      <c r="AC513" s="135"/>
      <c r="AD513" s="135"/>
      <c r="AE513" s="135">
        <v>1430</v>
      </c>
      <c r="AF513" s="135"/>
      <c r="AH513" s="4">
        <v>1403</v>
      </c>
      <c r="AJ513" s="5">
        <v>98.11</v>
      </c>
    </row>
    <row r="514" spans="12:17" ht="12" customHeight="1">
      <c r="L514" s="130"/>
      <c r="M514" s="130"/>
      <c r="N514" s="130"/>
      <c r="O514" s="130"/>
      <c r="P514" s="130"/>
      <c r="Q514" s="130"/>
    </row>
    <row r="515" spans="9:36" ht="12" customHeight="1">
      <c r="I515" s="133">
        <v>6</v>
      </c>
      <c r="J515" s="133"/>
      <c r="L515" s="130" t="s">
        <v>220</v>
      </c>
      <c r="M515" s="130"/>
      <c r="N515" s="130"/>
      <c r="O515" s="130"/>
      <c r="P515" s="130"/>
      <c r="Q515" s="130"/>
      <c r="S515" s="3">
        <v>0</v>
      </c>
      <c r="U515" s="134" t="s">
        <v>193</v>
      </c>
      <c r="V515" s="134"/>
      <c r="W515" s="134"/>
      <c r="X515" s="134"/>
      <c r="Y515" s="134"/>
      <c r="Z515" s="134"/>
      <c r="AA515" s="134"/>
      <c r="AB515" s="135">
        <v>2786</v>
      </c>
      <c r="AC515" s="135"/>
      <c r="AD515" s="135"/>
      <c r="AE515" s="135">
        <v>2675</v>
      </c>
      <c r="AF515" s="135"/>
      <c r="AH515" s="4">
        <v>2543</v>
      </c>
      <c r="AJ515" s="5">
        <v>95.07</v>
      </c>
    </row>
    <row r="516" spans="12:17" ht="12" customHeight="1">
      <c r="L516" s="130"/>
      <c r="M516" s="130"/>
      <c r="N516" s="130"/>
      <c r="O516" s="130"/>
      <c r="P516" s="130"/>
      <c r="Q516" s="130"/>
    </row>
    <row r="517" spans="12:38" ht="9" customHeight="1">
      <c r="L517" s="130" t="s">
        <v>37</v>
      </c>
      <c r="M517" s="130"/>
      <c r="N517" s="130"/>
      <c r="O517" s="130"/>
      <c r="P517" s="130"/>
      <c r="Q517" s="130"/>
      <c r="R517" s="130"/>
      <c r="S517" s="130"/>
      <c r="AL517" s="4">
        <v>96.255</v>
      </c>
    </row>
    <row r="518" spans="12:19" ht="6" customHeight="1">
      <c r="L518" s="130"/>
      <c r="M518" s="130"/>
      <c r="N518" s="130"/>
      <c r="O518" s="130"/>
      <c r="P518" s="130"/>
      <c r="Q518" s="130"/>
      <c r="R518" s="130"/>
      <c r="S518" s="130"/>
    </row>
    <row r="519" spans="7:54" ht="8.25" customHeight="1">
      <c r="G519" s="137" t="s">
        <v>59</v>
      </c>
      <c r="H519" s="137"/>
      <c r="I519" s="137"/>
      <c r="J519" s="137" t="s">
        <v>33</v>
      </c>
      <c r="K519" s="137"/>
      <c r="L519" s="138" t="s">
        <v>46</v>
      </c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AN519" s="139">
        <v>1000000</v>
      </c>
      <c r="AO519" s="139"/>
      <c r="AP519" s="139"/>
      <c r="AQ519" s="139"/>
      <c r="AS519" s="139">
        <v>14272437.74</v>
      </c>
      <c r="AT519" s="139"/>
      <c r="AV519" s="140">
        <v>12389688.68</v>
      </c>
      <c r="AW519" s="140"/>
      <c r="AX519" s="140"/>
      <c r="AY519" s="140"/>
      <c r="AZ519" s="136">
        <v>86.81</v>
      </c>
      <c r="BA519" s="136"/>
      <c r="BB519" s="136"/>
    </row>
    <row r="520" spans="7:24" ht="6.75" customHeight="1">
      <c r="G520" s="137"/>
      <c r="H520" s="137"/>
      <c r="I520" s="137"/>
      <c r="J520" s="137"/>
      <c r="K520" s="137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</row>
    <row r="521" spans="9:36" ht="12" customHeight="1">
      <c r="I521" s="133">
        <v>1</v>
      </c>
      <c r="J521" s="133"/>
      <c r="L521" s="130" t="s">
        <v>221</v>
      </c>
      <c r="M521" s="130"/>
      <c r="N521" s="130"/>
      <c r="O521" s="130"/>
      <c r="P521" s="130"/>
      <c r="Q521" s="130"/>
      <c r="S521" s="3">
        <v>0</v>
      </c>
      <c r="U521" s="134" t="s">
        <v>36</v>
      </c>
      <c r="V521" s="134"/>
      <c r="W521" s="134"/>
      <c r="X521" s="134"/>
      <c r="Y521" s="134"/>
      <c r="Z521" s="134"/>
      <c r="AA521" s="134"/>
      <c r="AB521" s="135">
        <v>15</v>
      </c>
      <c r="AC521" s="135"/>
      <c r="AD521" s="135"/>
      <c r="AE521" s="135">
        <v>13</v>
      </c>
      <c r="AF521" s="135"/>
      <c r="AH521" s="4">
        <v>12</v>
      </c>
      <c r="AJ521" s="5">
        <v>92.31</v>
      </c>
    </row>
    <row r="522" spans="12:17" ht="12" customHeight="1">
      <c r="L522" s="130"/>
      <c r="M522" s="130"/>
      <c r="N522" s="130"/>
      <c r="O522" s="130"/>
      <c r="P522" s="130"/>
      <c r="Q522" s="130"/>
    </row>
    <row r="523" spans="9:36" ht="12" customHeight="1">
      <c r="I523" s="133">
        <v>2</v>
      </c>
      <c r="J523" s="133"/>
      <c r="L523" s="130" t="s">
        <v>222</v>
      </c>
      <c r="M523" s="130"/>
      <c r="N523" s="130"/>
      <c r="O523" s="130"/>
      <c r="P523" s="130"/>
      <c r="Q523" s="130"/>
      <c r="S523" s="3">
        <v>0</v>
      </c>
      <c r="U523" s="134" t="s">
        <v>36</v>
      </c>
      <c r="V523" s="134"/>
      <c r="W523" s="134"/>
      <c r="X523" s="134"/>
      <c r="Y523" s="134"/>
      <c r="Z523" s="134"/>
      <c r="AA523" s="134"/>
      <c r="AB523" s="135">
        <v>13</v>
      </c>
      <c r="AC523" s="135"/>
      <c r="AD523" s="135"/>
      <c r="AE523" s="135">
        <v>11</v>
      </c>
      <c r="AF523" s="135"/>
      <c r="AH523" s="4">
        <v>11</v>
      </c>
      <c r="AJ523" s="5">
        <v>100</v>
      </c>
    </row>
    <row r="524" spans="12:17" ht="12" customHeight="1">
      <c r="L524" s="130"/>
      <c r="M524" s="130"/>
      <c r="N524" s="130"/>
      <c r="O524" s="130"/>
      <c r="P524" s="130"/>
      <c r="Q524" s="130"/>
    </row>
    <row r="525" spans="9:36" ht="12" customHeight="1">
      <c r="I525" s="133">
        <v>5</v>
      </c>
      <c r="J525" s="133"/>
      <c r="L525" s="130" t="s">
        <v>223</v>
      </c>
      <c r="M525" s="130"/>
      <c r="N525" s="130"/>
      <c r="O525" s="130"/>
      <c r="P525" s="130"/>
      <c r="Q525" s="130"/>
      <c r="S525" s="3">
        <v>0</v>
      </c>
      <c r="U525" s="134" t="s">
        <v>36</v>
      </c>
      <c r="V525" s="134"/>
      <c r="W525" s="134"/>
      <c r="X525" s="134"/>
      <c r="Y525" s="134"/>
      <c r="Z525" s="134"/>
      <c r="AA525" s="134"/>
      <c r="AB525" s="135">
        <v>2</v>
      </c>
      <c r="AC525" s="135"/>
      <c r="AD525" s="135"/>
      <c r="AE525" s="135">
        <v>2</v>
      </c>
      <c r="AF525" s="135"/>
      <c r="AH525" s="4">
        <v>1</v>
      </c>
      <c r="AJ525" s="5">
        <v>50</v>
      </c>
    </row>
    <row r="526" spans="12:17" ht="12" customHeight="1">
      <c r="L526" s="130"/>
      <c r="M526" s="130"/>
      <c r="N526" s="130"/>
      <c r="O526" s="130"/>
      <c r="P526" s="130"/>
      <c r="Q526" s="130"/>
    </row>
    <row r="527" spans="12:38" ht="9" customHeight="1">
      <c r="L527" s="130" t="s">
        <v>37</v>
      </c>
      <c r="M527" s="130"/>
      <c r="N527" s="130"/>
      <c r="O527" s="130"/>
      <c r="P527" s="130"/>
      <c r="Q527" s="130"/>
      <c r="R527" s="130"/>
      <c r="S527" s="130"/>
      <c r="AL527" s="4">
        <v>60.5775</v>
      </c>
    </row>
    <row r="528" spans="12:19" ht="6" customHeight="1">
      <c r="L528" s="130"/>
      <c r="M528" s="130"/>
      <c r="N528" s="130"/>
      <c r="O528" s="130"/>
      <c r="P528" s="130"/>
      <c r="Q528" s="130"/>
      <c r="R528" s="130"/>
      <c r="S528" s="130"/>
    </row>
    <row r="529" spans="7:54" ht="8.25" customHeight="1">
      <c r="G529" s="137" t="s">
        <v>64</v>
      </c>
      <c r="H529" s="137"/>
      <c r="I529" s="137"/>
      <c r="J529" s="137" t="s">
        <v>33</v>
      </c>
      <c r="K529" s="137"/>
      <c r="L529" s="138" t="s">
        <v>81</v>
      </c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AN529" s="139">
        <v>4400000</v>
      </c>
      <c r="AO529" s="139"/>
      <c r="AP529" s="139"/>
      <c r="AQ529" s="139"/>
      <c r="AS529" s="139">
        <v>450000</v>
      </c>
      <c r="AT529" s="139"/>
      <c r="AV529" s="140">
        <v>0</v>
      </c>
      <c r="AW529" s="140"/>
      <c r="AX529" s="140"/>
      <c r="AY529" s="140"/>
      <c r="AZ529" s="136">
        <v>0</v>
      </c>
      <c r="BA529" s="136"/>
      <c r="BB529" s="136"/>
    </row>
    <row r="530" spans="7:24" ht="6.75" customHeight="1">
      <c r="G530" s="137"/>
      <c r="H530" s="137"/>
      <c r="I530" s="137"/>
      <c r="J530" s="137"/>
      <c r="K530" s="137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9:36" ht="12" customHeight="1">
      <c r="I531" s="133">
        <v>1</v>
      </c>
      <c r="J531" s="133"/>
      <c r="L531" s="130" t="s">
        <v>224</v>
      </c>
      <c r="M531" s="130"/>
      <c r="N531" s="130"/>
      <c r="O531" s="130"/>
      <c r="P531" s="130"/>
      <c r="Q531" s="130"/>
      <c r="S531" s="3">
        <v>0</v>
      </c>
      <c r="U531" s="134" t="s">
        <v>41</v>
      </c>
      <c r="V531" s="134"/>
      <c r="W531" s="134"/>
      <c r="X531" s="134"/>
      <c r="Y531" s="134"/>
      <c r="Z531" s="134"/>
      <c r="AA531" s="134"/>
      <c r="AB531" s="135">
        <v>500</v>
      </c>
      <c r="AC531" s="135"/>
      <c r="AD531" s="135"/>
      <c r="AE531" s="135">
        <v>26</v>
      </c>
      <c r="AF531" s="135"/>
      <c r="AH531" s="4">
        <v>0</v>
      </c>
      <c r="AJ531" s="5">
        <v>0</v>
      </c>
    </row>
    <row r="532" spans="12:17" ht="12" customHeight="1">
      <c r="L532" s="130"/>
      <c r="M532" s="130"/>
      <c r="N532" s="130"/>
      <c r="O532" s="130"/>
      <c r="P532" s="130"/>
      <c r="Q532" s="130"/>
    </row>
    <row r="533" spans="9:36" ht="12" customHeight="1">
      <c r="I533" s="133">
        <v>2</v>
      </c>
      <c r="J533" s="133"/>
      <c r="L533" s="130" t="s">
        <v>224</v>
      </c>
      <c r="M533" s="130"/>
      <c r="N533" s="130"/>
      <c r="O533" s="130"/>
      <c r="P533" s="130"/>
      <c r="Q533" s="130"/>
      <c r="S533" s="3">
        <v>0</v>
      </c>
      <c r="U533" s="134" t="s">
        <v>41</v>
      </c>
      <c r="V533" s="134"/>
      <c r="W533" s="134"/>
      <c r="X533" s="134"/>
      <c r="Y533" s="134"/>
      <c r="Z533" s="134"/>
      <c r="AA533" s="134"/>
      <c r="AB533" s="135">
        <v>500</v>
      </c>
      <c r="AC533" s="135"/>
      <c r="AD533" s="135"/>
      <c r="AE533" s="135">
        <v>26</v>
      </c>
      <c r="AF533" s="135"/>
      <c r="AH533" s="4">
        <v>0</v>
      </c>
      <c r="AJ533" s="5">
        <v>0</v>
      </c>
    </row>
    <row r="534" spans="12:17" ht="12" customHeight="1">
      <c r="L534" s="130"/>
      <c r="M534" s="130"/>
      <c r="N534" s="130"/>
      <c r="O534" s="130"/>
      <c r="P534" s="130"/>
      <c r="Q534" s="130"/>
    </row>
    <row r="535" spans="12:38" ht="9" customHeight="1">
      <c r="L535" s="130" t="s">
        <v>37</v>
      </c>
      <c r="M535" s="130"/>
      <c r="N535" s="130"/>
      <c r="O535" s="130"/>
      <c r="P535" s="130"/>
      <c r="Q535" s="130"/>
      <c r="R535" s="130"/>
      <c r="S535" s="130"/>
      <c r="AL535" s="4">
        <v>0</v>
      </c>
    </row>
    <row r="536" spans="12:19" ht="6" customHeight="1">
      <c r="L536" s="130"/>
      <c r="M536" s="130"/>
      <c r="N536" s="130"/>
      <c r="O536" s="130"/>
      <c r="P536" s="130"/>
      <c r="Q536" s="130"/>
      <c r="R536" s="130"/>
      <c r="S536" s="130"/>
    </row>
    <row r="537" spans="5:54" ht="8.25" customHeight="1">
      <c r="E537" s="138" t="s">
        <v>42</v>
      </c>
      <c r="F537" s="138"/>
      <c r="G537" s="138"/>
      <c r="I537" s="138" t="s">
        <v>225</v>
      </c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AN537" s="129">
        <v>12655000</v>
      </c>
      <c r="AO537" s="129"/>
      <c r="AP537" s="129"/>
      <c r="AQ537" s="129"/>
      <c r="AS537" s="129">
        <v>12655000</v>
      </c>
      <c r="AT537" s="129"/>
      <c r="AV537" s="142">
        <v>0</v>
      </c>
      <c r="AW537" s="142"/>
      <c r="AX537" s="142"/>
      <c r="AY537" s="142"/>
      <c r="AZ537" s="142">
        <v>0</v>
      </c>
      <c r="BA537" s="142"/>
      <c r="BB537" s="142"/>
    </row>
    <row r="538" spans="5:23" ht="6.75" customHeight="1">
      <c r="E538" s="138"/>
      <c r="F538" s="138"/>
      <c r="G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</row>
    <row r="539" spans="7:54" ht="8.25" customHeight="1">
      <c r="G539" s="137" t="s">
        <v>33</v>
      </c>
      <c r="H539" s="137"/>
      <c r="I539" s="137"/>
      <c r="J539" s="137" t="s">
        <v>32</v>
      </c>
      <c r="K539" s="137"/>
      <c r="L539" s="138" t="s">
        <v>226</v>
      </c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AN539" s="139">
        <v>12655000</v>
      </c>
      <c r="AO539" s="139"/>
      <c r="AP539" s="139"/>
      <c r="AQ539" s="139"/>
      <c r="AS539" s="139">
        <v>12655000</v>
      </c>
      <c r="AT539" s="139"/>
      <c r="AV539" s="140">
        <v>0</v>
      </c>
      <c r="AW539" s="140"/>
      <c r="AX539" s="140"/>
      <c r="AY539" s="140"/>
      <c r="AZ539" s="136">
        <v>0</v>
      </c>
      <c r="BA539" s="136"/>
      <c r="BB539" s="136"/>
    </row>
    <row r="540" spans="7:24" ht="6.75" customHeight="1">
      <c r="G540" s="137"/>
      <c r="H540" s="137"/>
      <c r="I540" s="137"/>
      <c r="J540" s="137"/>
      <c r="K540" s="137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9:36" ht="12" customHeight="1">
      <c r="I541" s="133">
        <v>1</v>
      </c>
      <c r="J541" s="133"/>
      <c r="L541" s="130" t="s">
        <v>227</v>
      </c>
      <c r="M541" s="130"/>
      <c r="N541" s="130"/>
      <c r="O541" s="130"/>
      <c r="P541" s="130"/>
      <c r="Q541" s="130"/>
      <c r="S541" s="3">
        <v>202193</v>
      </c>
      <c r="U541" s="141" t="s">
        <v>106</v>
      </c>
      <c r="V541" s="141"/>
      <c r="W541" s="141"/>
      <c r="X541" s="141"/>
      <c r="Y541" s="141"/>
      <c r="Z541" s="141"/>
      <c r="AA541" s="141"/>
      <c r="AB541" s="135">
        <v>7948</v>
      </c>
      <c r="AC541" s="135"/>
      <c r="AD541" s="135"/>
      <c r="AE541" s="135">
        <v>7948</v>
      </c>
      <c r="AF541" s="135"/>
      <c r="AH541" s="4">
        <v>0</v>
      </c>
      <c r="AJ541" s="5">
        <v>0</v>
      </c>
    </row>
    <row r="542" spans="12:27" ht="12" customHeight="1">
      <c r="L542" s="130"/>
      <c r="M542" s="130"/>
      <c r="N542" s="130"/>
      <c r="O542" s="130"/>
      <c r="P542" s="130"/>
      <c r="Q542" s="130"/>
      <c r="U542" s="141"/>
      <c r="V542" s="141"/>
      <c r="W542" s="141"/>
      <c r="X542" s="141"/>
      <c r="Y542" s="141"/>
      <c r="Z542" s="141"/>
      <c r="AA542" s="141"/>
    </row>
    <row r="543" spans="12:38" ht="9" customHeight="1">
      <c r="L543" s="130" t="s">
        <v>37</v>
      </c>
      <c r="M543" s="130"/>
      <c r="N543" s="130"/>
      <c r="O543" s="130"/>
      <c r="P543" s="130"/>
      <c r="Q543" s="130"/>
      <c r="R543" s="130"/>
      <c r="S543" s="130"/>
      <c r="AL543" s="4">
        <v>0</v>
      </c>
    </row>
    <row r="544" spans="12:19" ht="6" customHeight="1">
      <c r="L544" s="130"/>
      <c r="M544" s="130"/>
      <c r="N544" s="130"/>
      <c r="O544" s="130"/>
      <c r="P544" s="130"/>
      <c r="Q544" s="130"/>
      <c r="R544" s="130"/>
      <c r="S544" s="130"/>
    </row>
    <row r="545" spans="7:54" ht="8.25" customHeight="1">
      <c r="G545" s="137" t="s">
        <v>33</v>
      </c>
      <c r="H545" s="137"/>
      <c r="I545" s="137"/>
      <c r="J545" s="137" t="s">
        <v>38</v>
      </c>
      <c r="K545" s="137"/>
      <c r="L545" s="138" t="s">
        <v>228</v>
      </c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AN545" s="139">
        <v>18710000</v>
      </c>
      <c r="AO545" s="139"/>
      <c r="AP545" s="139"/>
      <c r="AQ545" s="139"/>
      <c r="AS545" s="139">
        <v>18710000</v>
      </c>
      <c r="AT545" s="139"/>
      <c r="AV545" s="140">
        <v>2655803.79</v>
      </c>
      <c r="AW545" s="140"/>
      <c r="AX545" s="140"/>
      <c r="AY545" s="140"/>
      <c r="AZ545" s="136">
        <v>14.19</v>
      </c>
      <c r="BA545" s="136"/>
      <c r="BB545" s="136"/>
    </row>
    <row r="546" spans="7:24" ht="6.75" customHeight="1">
      <c r="G546" s="137"/>
      <c r="H546" s="137"/>
      <c r="I546" s="137"/>
      <c r="J546" s="137"/>
      <c r="K546" s="137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9:36" ht="12" customHeight="1">
      <c r="I547" s="133">
        <v>2</v>
      </c>
      <c r="J547" s="133"/>
      <c r="L547" s="130" t="s">
        <v>229</v>
      </c>
      <c r="M547" s="130"/>
      <c r="N547" s="130"/>
      <c r="O547" s="130"/>
      <c r="P547" s="130"/>
      <c r="Q547" s="130"/>
      <c r="S547" s="3">
        <v>202208</v>
      </c>
      <c r="U547" s="141" t="s">
        <v>106</v>
      </c>
      <c r="V547" s="141"/>
      <c r="W547" s="141"/>
      <c r="X547" s="141"/>
      <c r="Y547" s="141"/>
      <c r="Z547" s="141"/>
      <c r="AA547" s="141"/>
      <c r="AB547" s="135">
        <v>8500</v>
      </c>
      <c r="AC547" s="135"/>
      <c r="AD547" s="135"/>
      <c r="AE547" s="135">
        <v>8500</v>
      </c>
      <c r="AF547" s="135"/>
      <c r="AH547" s="4">
        <v>725.69</v>
      </c>
      <c r="AJ547" s="5">
        <v>8.54</v>
      </c>
    </row>
    <row r="548" spans="12:27" ht="12" customHeight="1">
      <c r="L548" s="130"/>
      <c r="M548" s="130"/>
      <c r="N548" s="130"/>
      <c r="O548" s="130"/>
      <c r="P548" s="130"/>
      <c r="Q548" s="130"/>
      <c r="U548" s="141"/>
      <c r="V548" s="141"/>
      <c r="W548" s="141"/>
      <c r="X548" s="141"/>
      <c r="Y548" s="141"/>
      <c r="Z548" s="141"/>
      <c r="AA548" s="141"/>
    </row>
    <row r="549" spans="12:38" ht="9" customHeight="1">
      <c r="L549" s="130" t="s">
        <v>37</v>
      </c>
      <c r="M549" s="130"/>
      <c r="N549" s="130"/>
      <c r="O549" s="130"/>
      <c r="P549" s="130"/>
      <c r="Q549" s="130"/>
      <c r="R549" s="130"/>
      <c r="S549" s="130"/>
      <c r="AL549" s="4">
        <v>8.54</v>
      </c>
    </row>
    <row r="550" spans="12:19" ht="6" customHeight="1">
      <c r="L550" s="130"/>
      <c r="M550" s="130"/>
      <c r="N550" s="130"/>
      <c r="O550" s="130"/>
      <c r="P550" s="130"/>
      <c r="Q550" s="130"/>
      <c r="R550" s="130"/>
      <c r="S550" s="130"/>
    </row>
    <row r="551" spans="7:54" ht="8.25" customHeight="1">
      <c r="G551" s="137" t="s">
        <v>33</v>
      </c>
      <c r="H551" s="137"/>
      <c r="I551" s="137"/>
      <c r="J551" s="137" t="s">
        <v>42</v>
      </c>
      <c r="K551" s="137"/>
      <c r="L551" s="138" t="s">
        <v>108</v>
      </c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AN551" s="139">
        <v>4200000</v>
      </c>
      <c r="AO551" s="139"/>
      <c r="AP551" s="139"/>
      <c r="AQ551" s="139"/>
      <c r="AS551" s="139">
        <v>0</v>
      </c>
      <c r="AT551" s="139"/>
      <c r="AV551" s="140">
        <v>0</v>
      </c>
      <c r="AW551" s="140"/>
      <c r="AX551" s="140"/>
      <c r="AY551" s="140"/>
      <c r="AZ551" s="136">
        <v>0</v>
      </c>
      <c r="BA551" s="136"/>
      <c r="BB551" s="136"/>
    </row>
    <row r="552" spans="7:24" ht="6.75" customHeight="1">
      <c r="G552" s="137"/>
      <c r="H552" s="137"/>
      <c r="I552" s="137"/>
      <c r="J552" s="137"/>
      <c r="K552" s="137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9:36" ht="12" customHeight="1">
      <c r="I553" s="133">
        <v>27</v>
      </c>
      <c r="J553" s="133"/>
      <c r="L553" s="130" t="s">
        <v>230</v>
      </c>
      <c r="M553" s="130"/>
      <c r="N553" s="130"/>
      <c r="O553" s="130"/>
      <c r="P553" s="130"/>
      <c r="Q553" s="130"/>
      <c r="S553" s="3">
        <v>225704</v>
      </c>
      <c r="U553" s="141" t="s">
        <v>106</v>
      </c>
      <c r="V553" s="141"/>
      <c r="W553" s="141"/>
      <c r="X553" s="141"/>
      <c r="Y553" s="141"/>
      <c r="Z553" s="141"/>
      <c r="AA553" s="141"/>
      <c r="AB553" s="135">
        <v>3920</v>
      </c>
      <c r="AC553" s="135"/>
      <c r="AD553" s="135"/>
      <c r="AE553" s="135">
        <v>0</v>
      </c>
      <c r="AF553" s="135"/>
      <c r="AH553" s="4">
        <v>0</v>
      </c>
      <c r="AJ553" s="5">
        <v>0</v>
      </c>
    </row>
    <row r="554" spans="12:27" ht="12" customHeight="1">
      <c r="L554" s="130"/>
      <c r="M554" s="130"/>
      <c r="N554" s="130"/>
      <c r="O554" s="130"/>
      <c r="P554" s="130"/>
      <c r="Q554" s="130"/>
      <c r="U554" s="141"/>
      <c r="V554" s="141"/>
      <c r="W554" s="141"/>
      <c r="X554" s="141"/>
      <c r="Y554" s="141"/>
      <c r="Z554" s="141"/>
      <c r="AA554" s="141"/>
    </row>
    <row r="555" spans="12:17" ht="12" customHeight="1">
      <c r="L555" s="130"/>
      <c r="M555" s="130"/>
      <c r="N555" s="130"/>
      <c r="O555" s="130"/>
      <c r="P555" s="130"/>
      <c r="Q555" s="130"/>
    </row>
    <row r="556" spans="9:36" ht="12" customHeight="1">
      <c r="I556" s="133">
        <v>28</v>
      </c>
      <c r="J556" s="133"/>
      <c r="L556" s="130" t="s">
        <v>231</v>
      </c>
      <c r="M556" s="130"/>
      <c r="N556" s="130"/>
      <c r="O556" s="130"/>
      <c r="P556" s="130"/>
      <c r="Q556" s="130"/>
      <c r="S556" s="3">
        <v>225693</v>
      </c>
      <c r="U556" s="141" t="s">
        <v>106</v>
      </c>
      <c r="V556" s="141"/>
      <c r="W556" s="141"/>
      <c r="X556" s="141"/>
      <c r="Y556" s="141"/>
      <c r="Z556" s="141"/>
      <c r="AA556" s="141"/>
      <c r="AB556" s="135">
        <v>3362</v>
      </c>
      <c r="AC556" s="135"/>
      <c r="AD556" s="135"/>
      <c r="AE556" s="135">
        <v>0</v>
      </c>
      <c r="AF556" s="135"/>
      <c r="AH556" s="4">
        <v>0</v>
      </c>
      <c r="AJ556" s="5">
        <v>0</v>
      </c>
    </row>
    <row r="557" spans="12:27" ht="12" customHeight="1">
      <c r="L557" s="130"/>
      <c r="M557" s="130"/>
      <c r="N557" s="130"/>
      <c r="O557" s="130"/>
      <c r="P557" s="130"/>
      <c r="Q557" s="130"/>
      <c r="U557" s="141"/>
      <c r="V557" s="141"/>
      <c r="W557" s="141"/>
      <c r="X557" s="141"/>
      <c r="Y557" s="141"/>
      <c r="Z557" s="141"/>
      <c r="AA557" s="141"/>
    </row>
    <row r="558" spans="12:17" ht="12" customHeight="1">
      <c r="L558" s="130"/>
      <c r="M558" s="130"/>
      <c r="N558" s="130"/>
      <c r="O558" s="130"/>
      <c r="P558" s="130"/>
      <c r="Q558" s="130"/>
    </row>
    <row r="559" spans="9:36" ht="12" customHeight="1">
      <c r="I559" s="133">
        <v>29</v>
      </c>
      <c r="J559" s="133"/>
      <c r="L559" s="130" t="s">
        <v>232</v>
      </c>
      <c r="M559" s="130"/>
      <c r="N559" s="130"/>
      <c r="O559" s="130"/>
      <c r="P559" s="130"/>
      <c r="Q559" s="130"/>
      <c r="S559" s="3">
        <v>225692</v>
      </c>
      <c r="U559" s="141" t="s">
        <v>106</v>
      </c>
      <c r="V559" s="141"/>
      <c r="W559" s="141"/>
      <c r="X559" s="141"/>
      <c r="Y559" s="141"/>
      <c r="Z559" s="141"/>
      <c r="AA559" s="141"/>
      <c r="AB559" s="135">
        <v>5789</v>
      </c>
      <c r="AC559" s="135"/>
      <c r="AD559" s="135"/>
      <c r="AE559" s="135">
        <v>0</v>
      </c>
      <c r="AF559" s="135"/>
      <c r="AH559" s="4">
        <v>0</v>
      </c>
      <c r="AJ559" s="5">
        <v>0</v>
      </c>
    </row>
    <row r="560" spans="12:27" ht="12" customHeight="1">
      <c r="L560" s="130"/>
      <c r="M560" s="130"/>
      <c r="N560" s="130"/>
      <c r="O560" s="130"/>
      <c r="P560" s="130"/>
      <c r="Q560" s="130"/>
      <c r="U560" s="141"/>
      <c r="V560" s="141"/>
      <c r="W560" s="141"/>
      <c r="X560" s="141"/>
      <c r="Y560" s="141"/>
      <c r="Z560" s="141"/>
      <c r="AA560" s="141"/>
    </row>
    <row r="561" spans="12:17" ht="12" customHeight="1">
      <c r="L561" s="130"/>
      <c r="M561" s="130"/>
      <c r="N561" s="130"/>
      <c r="O561" s="130"/>
      <c r="P561" s="130"/>
      <c r="Q561" s="130"/>
    </row>
    <row r="562" spans="12:38" ht="9" customHeight="1">
      <c r="L562" s="130" t="s">
        <v>37</v>
      </c>
      <c r="M562" s="130"/>
      <c r="N562" s="130"/>
      <c r="O562" s="130"/>
      <c r="P562" s="130"/>
      <c r="Q562" s="130"/>
      <c r="R562" s="130"/>
      <c r="S562" s="130"/>
      <c r="AL562" s="4">
        <v>0</v>
      </c>
    </row>
    <row r="563" spans="12:19" ht="6" customHeight="1">
      <c r="L563" s="130"/>
      <c r="M563" s="130"/>
      <c r="N563" s="130"/>
      <c r="O563" s="130"/>
      <c r="P563" s="130"/>
      <c r="Q563" s="130"/>
      <c r="R563" s="130"/>
      <c r="S563" s="130"/>
    </row>
    <row r="564" spans="3:54" ht="8.25" customHeight="1">
      <c r="C564" s="138" t="s">
        <v>49</v>
      </c>
      <c r="D564" s="138"/>
      <c r="F564" s="138" t="s">
        <v>233</v>
      </c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AN564" s="129">
        <v>274850373</v>
      </c>
      <c r="AO564" s="129"/>
      <c r="AP564" s="129"/>
      <c r="AQ564" s="129"/>
      <c r="AS564" s="129">
        <v>294570335</v>
      </c>
      <c r="AT564" s="129"/>
      <c r="AV564" s="142">
        <v>292289579.1</v>
      </c>
      <c r="AW564" s="142"/>
      <c r="AX564" s="142"/>
      <c r="AY564" s="142"/>
      <c r="AZ564" s="142">
        <v>99.23</v>
      </c>
      <c r="BA564" s="142"/>
      <c r="BB564" s="142"/>
    </row>
    <row r="565" spans="3:22" ht="6.75" customHeight="1">
      <c r="C565" s="138"/>
      <c r="D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</row>
    <row r="566" spans="7:54" ht="8.25" customHeight="1">
      <c r="G566" s="137" t="s">
        <v>32</v>
      </c>
      <c r="H566" s="137"/>
      <c r="I566" s="137"/>
      <c r="J566" s="137" t="s">
        <v>33</v>
      </c>
      <c r="K566" s="137"/>
      <c r="L566" s="138" t="s">
        <v>234</v>
      </c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AN566" s="139">
        <v>274850373</v>
      </c>
      <c r="AO566" s="139"/>
      <c r="AP566" s="139"/>
      <c r="AQ566" s="139"/>
      <c r="AS566" s="139">
        <v>294570335</v>
      </c>
      <c r="AT566" s="139"/>
      <c r="AV566" s="140">
        <v>292289579.1</v>
      </c>
      <c r="AW566" s="140"/>
      <c r="AX566" s="140"/>
      <c r="AY566" s="140"/>
      <c r="AZ566" s="136">
        <v>99.23</v>
      </c>
      <c r="BA566" s="136"/>
      <c r="BB566" s="136"/>
    </row>
    <row r="567" spans="7:24" ht="6.75" customHeight="1">
      <c r="G567" s="137"/>
      <c r="H567" s="137"/>
      <c r="I567" s="137"/>
      <c r="J567" s="137"/>
      <c r="K567" s="137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9:36" ht="12" customHeight="1">
      <c r="I568" s="133">
        <v>1</v>
      </c>
      <c r="J568" s="133"/>
      <c r="L568" s="130" t="s">
        <v>235</v>
      </c>
      <c r="M568" s="130"/>
      <c r="N568" s="130"/>
      <c r="O568" s="130"/>
      <c r="P568" s="130"/>
      <c r="Q568" s="130"/>
      <c r="S568" s="3">
        <v>0</v>
      </c>
      <c r="U568" s="134" t="s">
        <v>41</v>
      </c>
      <c r="V568" s="134"/>
      <c r="W568" s="134"/>
      <c r="X568" s="134"/>
      <c r="Y568" s="134"/>
      <c r="Z568" s="134"/>
      <c r="AA568" s="134"/>
      <c r="AB568" s="135">
        <v>13003</v>
      </c>
      <c r="AC568" s="135"/>
      <c r="AD568" s="135"/>
      <c r="AE568" s="135">
        <v>14263</v>
      </c>
      <c r="AF568" s="135"/>
      <c r="AH568" s="4">
        <v>13271</v>
      </c>
      <c r="AJ568" s="5">
        <v>93.04</v>
      </c>
    </row>
    <row r="569" spans="12:17" ht="12" customHeight="1">
      <c r="L569" s="130"/>
      <c r="M569" s="130"/>
      <c r="N569" s="130"/>
      <c r="O569" s="130"/>
      <c r="P569" s="130"/>
      <c r="Q569" s="130"/>
    </row>
    <row r="570" spans="9:36" ht="12" customHeight="1">
      <c r="I570" s="133">
        <v>2</v>
      </c>
      <c r="J570" s="133"/>
      <c r="L570" s="130" t="s">
        <v>235</v>
      </c>
      <c r="M570" s="130"/>
      <c r="N570" s="130"/>
      <c r="O570" s="130"/>
      <c r="P570" s="130"/>
      <c r="Q570" s="130"/>
      <c r="S570" s="3">
        <v>0</v>
      </c>
      <c r="U570" s="134" t="s">
        <v>41</v>
      </c>
      <c r="V570" s="134"/>
      <c r="W570" s="134"/>
      <c r="X570" s="134"/>
      <c r="Y570" s="134"/>
      <c r="Z570" s="134"/>
      <c r="AA570" s="134"/>
      <c r="AB570" s="135">
        <v>13004</v>
      </c>
      <c r="AC570" s="135"/>
      <c r="AD570" s="135"/>
      <c r="AE570" s="135">
        <v>14263</v>
      </c>
      <c r="AF570" s="135"/>
      <c r="AH570" s="4">
        <v>13271</v>
      </c>
      <c r="AJ570" s="5">
        <v>93.04</v>
      </c>
    </row>
    <row r="571" spans="12:17" ht="12" customHeight="1">
      <c r="L571" s="130"/>
      <c r="M571" s="130"/>
      <c r="N571" s="130"/>
      <c r="O571" s="130"/>
      <c r="P571" s="130"/>
      <c r="Q571" s="130"/>
    </row>
    <row r="572" spans="9:36" ht="12" customHeight="1">
      <c r="I572" s="133">
        <v>10</v>
      </c>
      <c r="J572" s="133"/>
      <c r="L572" s="130" t="s">
        <v>236</v>
      </c>
      <c r="M572" s="130"/>
      <c r="N572" s="130"/>
      <c r="O572" s="130"/>
      <c r="P572" s="130"/>
      <c r="Q572" s="130"/>
      <c r="S572" s="3">
        <v>0</v>
      </c>
      <c r="U572" s="134" t="s">
        <v>41</v>
      </c>
      <c r="V572" s="134"/>
      <c r="W572" s="134"/>
      <c r="X572" s="134"/>
      <c r="Y572" s="134"/>
      <c r="Z572" s="134"/>
      <c r="AA572" s="134"/>
      <c r="AB572" s="135">
        <v>1218</v>
      </c>
      <c r="AC572" s="135"/>
      <c r="AD572" s="135"/>
      <c r="AE572" s="135">
        <v>982</v>
      </c>
      <c r="AF572" s="135"/>
      <c r="AH572" s="4">
        <v>982</v>
      </c>
      <c r="AJ572" s="5">
        <v>100</v>
      </c>
    </row>
    <row r="573" spans="12:17" ht="12" customHeight="1">
      <c r="L573" s="130"/>
      <c r="M573" s="130"/>
      <c r="N573" s="130"/>
      <c r="O573" s="130"/>
      <c r="P573" s="130"/>
      <c r="Q573" s="130"/>
    </row>
    <row r="574" spans="12:38" ht="9" customHeight="1">
      <c r="L574" s="130" t="s">
        <v>37</v>
      </c>
      <c r="M574" s="130"/>
      <c r="N574" s="130"/>
      <c r="O574" s="130"/>
      <c r="P574" s="130"/>
      <c r="Q574" s="130"/>
      <c r="R574" s="130"/>
      <c r="S574" s="130"/>
      <c r="AL574" s="4">
        <v>95.36</v>
      </c>
    </row>
    <row r="575" spans="12:19" ht="6" customHeight="1">
      <c r="L575" s="130"/>
      <c r="M575" s="130"/>
      <c r="N575" s="130"/>
      <c r="O575" s="130"/>
      <c r="P575" s="130"/>
      <c r="Q575" s="130"/>
      <c r="R575" s="130"/>
      <c r="S575" s="130"/>
    </row>
    <row r="576" spans="7:54" ht="12" customHeight="1">
      <c r="G576" s="137" t="s">
        <v>38</v>
      </c>
      <c r="H576" s="137"/>
      <c r="I576" s="137"/>
      <c r="J576" s="137" t="s">
        <v>33</v>
      </c>
      <c r="K576" s="137"/>
      <c r="L576" s="130" t="s">
        <v>237</v>
      </c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AN576" s="139">
        <v>49658104</v>
      </c>
      <c r="AO576" s="139"/>
      <c r="AP576" s="139"/>
      <c r="AQ576" s="139"/>
      <c r="AS576" s="139">
        <v>42355152</v>
      </c>
      <c r="AT576" s="139"/>
      <c r="AV576" s="140">
        <v>27965923.83</v>
      </c>
      <c r="AW576" s="140"/>
      <c r="AX576" s="140"/>
      <c r="AY576" s="140"/>
      <c r="AZ576" s="136">
        <v>66.03</v>
      </c>
      <c r="BA576" s="136"/>
      <c r="BB576" s="136"/>
    </row>
    <row r="577" spans="12:24" ht="12" customHeight="1"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</row>
    <row r="578" spans="9:36" ht="12" customHeight="1">
      <c r="I578" s="133">
        <v>1</v>
      </c>
      <c r="J578" s="133"/>
      <c r="L578" s="130" t="s">
        <v>238</v>
      </c>
      <c r="M578" s="130"/>
      <c r="N578" s="130"/>
      <c r="O578" s="130"/>
      <c r="P578" s="130"/>
      <c r="Q578" s="130"/>
      <c r="S578" s="3">
        <v>0</v>
      </c>
      <c r="U578" s="134" t="s">
        <v>41</v>
      </c>
      <c r="V578" s="134"/>
      <c r="W578" s="134"/>
      <c r="X578" s="134"/>
      <c r="Y578" s="134"/>
      <c r="Z578" s="134"/>
      <c r="AA578" s="134"/>
      <c r="AB578" s="135">
        <v>7095</v>
      </c>
      <c r="AC578" s="135"/>
      <c r="AD578" s="135"/>
      <c r="AE578" s="135">
        <v>7453</v>
      </c>
      <c r="AF578" s="135"/>
      <c r="AH578" s="4">
        <v>6780</v>
      </c>
      <c r="AJ578" s="5">
        <v>90.97</v>
      </c>
    </row>
    <row r="579" spans="12:17" ht="12" customHeight="1">
      <c r="L579" s="130"/>
      <c r="M579" s="130"/>
      <c r="N579" s="130"/>
      <c r="O579" s="130"/>
      <c r="P579" s="130"/>
      <c r="Q579" s="130"/>
    </row>
    <row r="580" spans="9:36" ht="12" customHeight="1">
      <c r="I580" s="133">
        <v>2</v>
      </c>
      <c r="J580" s="133"/>
      <c r="L580" s="130" t="s">
        <v>238</v>
      </c>
      <c r="M580" s="130"/>
      <c r="N580" s="130"/>
      <c r="O580" s="130"/>
      <c r="P580" s="130"/>
      <c r="Q580" s="130"/>
      <c r="S580" s="3">
        <v>0</v>
      </c>
      <c r="U580" s="134" t="s">
        <v>41</v>
      </c>
      <c r="V580" s="134"/>
      <c r="W580" s="134"/>
      <c r="X580" s="134"/>
      <c r="Y580" s="134"/>
      <c r="Z580" s="134"/>
      <c r="AA580" s="134"/>
      <c r="AB580" s="135">
        <v>5011</v>
      </c>
      <c r="AC580" s="135"/>
      <c r="AD580" s="135"/>
      <c r="AE580" s="135">
        <v>5353</v>
      </c>
      <c r="AF580" s="135"/>
      <c r="AH580" s="4">
        <v>4930</v>
      </c>
      <c r="AJ580" s="5">
        <v>92.1</v>
      </c>
    </row>
    <row r="581" spans="12:17" ht="12" customHeight="1">
      <c r="L581" s="130"/>
      <c r="M581" s="130"/>
      <c r="N581" s="130"/>
      <c r="O581" s="130"/>
      <c r="P581" s="130"/>
      <c r="Q581" s="130"/>
    </row>
    <row r="582" spans="9:36" ht="12" customHeight="1">
      <c r="I582" s="133">
        <v>10</v>
      </c>
      <c r="J582" s="133"/>
      <c r="L582" s="130" t="s">
        <v>239</v>
      </c>
      <c r="M582" s="130"/>
      <c r="N582" s="130"/>
      <c r="O582" s="130"/>
      <c r="P582" s="130"/>
      <c r="Q582" s="130"/>
      <c r="S582" s="3">
        <v>0</v>
      </c>
      <c r="U582" s="134" t="s">
        <v>41</v>
      </c>
      <c r="V582" s="134"/>
      <c r="W582" s="134"/>
      <c r="X582" s="134"/>
      <c r="Y582" s="134"/>
      <c r="Z582" s="134"/>
      <c r="AA582" s="134"/>
      <c r="AB582" s="135">
        <v>600</v>
      </c>
      <c r="AC582" s="135"/>
      <c r="AD582" s="135"/>
      <c r="AE582" s="135">
        <v>388</v>
      </c>
      <c r="AF582" s="135"/>
      <c r="AH582" s="4">
        <v>184</v>
      </c>
      <c r="AJ582" s="5">
        <v>47.42</v>
      </c>
    </row>
    <row r="583" spans="12:17" ht="12" customHeight="1">
      <c r="L583" s="130"/>
      <c r="M583" s="130"/>
      <c r="N583" s="130"/>
      <c r="O583" s="130"/>
      <c r="P583" s="130"/>
      <c r="Q583" s="130"/>
    </row>
    <row r="584" spans="12:17" ht="12" customHeight="1">
      <c r="L584" s="130"/>
      <c r="M584" s="130"/>
      <c r="N584" s="130"/>
      <c r="O584" s="130"/>
      <c r="P584" s="130"/>
      <c r="Q584" s="130"/>
    </row>
    <row r="585" spans="9:36" ht="12" customHeight="1">
      <c r="I585" s="133">
        <v>12</v>
      </c>
      <c r="J585" s="133"/>
      <c r="L585" s="130" t="s">
        <v>240</v>
      </c>
      <c r="M585" s="130"/>
      <c r="N585" s="130"/>
      <c r="O585" s="130"/>
      <c r="P585" s="130"/>
      <c r="Q585" s="130"/>
      <c r="S585" s="3">
        <v>0</v>
      </c>
      <c r="U585" s="134" t="s">
        <v>41</v>
      </c>
      <c r="V585" s="134"/>
      <c r="W585" s="134"/>
      <c r="X585" s="134"/>
      <c r="Y585" s="134"/>
      <c r="Z585" s="134"/>
      <c r="AA585" s="134"/>
      <c r="AB585" s="135">
        <v>2079</v>
      </c>
      <c r="AC585" s="135"/>
      <c r="AD585" s="135"/>
      <c r="AE585" s="135">
        <v>2100</v>
      </c>
      <c r="AF585" s="135"/>
      <c r="AH585" s="4">
        <v>1850</v>
      </c>
      <c r="AJ585" s="5">
        <v>88.1</v>
      </c>
    </row>
    <row r="586" spans="12:17" ht="12" customHeight="1">
      <c r="L586" s="130"/>
      <c r="M586" s="130"/>
      <c r="N586" s="130"/>
      <c r="O586" s="130"/>
      <c r="P586" s="130"/>
      <c r="Q586" s="130"/>
    </row>
    <row r="587" spans="9:36" ht="12" customHeight="1">
      <c r="I587" s="133">
        <v>13</v>
      </c>
      <c r="J587" s="133"/>
      <c r="L587" s="130" t="s">
        <v>241</v>
      </c>
      <c r="M587" s="130"/>
      <c r="N587" s="130"/>
      <c r="O587" s="130"/>
      <c r="P587" s="130"/>
      <c r="Q587" s="130"/>
      <c r="S587" s="3">
        <v>0</v>
      </c>
      <c r="U587" s="134" t="s">
        <v>36</v>
      </c>
      <c r="V587" s="134"/>
      <c r="W587" s="134"/>
      <c r="X587" s="134"/>
      <c r="Y587" s="134"/>
      <c r="Z587" s="134"/>
      <c r="AA587" s="134"/>
      <c r="AB587" s="135">
        <v>22</v>
      </c>
      <c r="AC587" s="135"/>
      <c r="AD587" s="135"/>
      <c r="AE587" s="135">
        <v>22</v>
      </c>
      <c r="AF587" s="135"/>
      <c r="AH587" s="4">
        <v>22</v>
      </c>
      <c r="AJ587" s="5">
        <v>100</v>
      </c>
    </row>
    <row r="588" spans="12:17" ht="12" customHeight="1">
      <c r="L588" s="130"/>
      <c r="M588" s="130"/>
      <c r="N588" s="130"/>
      <c r="O588" s="130"/>
      <c r="P588" s="130"/>
      <c r="Q588" s="130"/>
    </row>
    <row r="589" spans="9:36" ht="12" customHeight="1">
      <c r="I589" s="133">
        <v>18</v>
      </c>
      <c r="J589" s="133"/>
      <c r="L589" s="130" t="s">
        <v>242</v>
      </c>
      <c r="M589" s="130"/>
      <c r="N589" s="130"/>
      <c r="O589" s="130"/>
      <c r="P589" s="130"/>
      <c r="Q589" s="130"/>
      <c r="S589" s="3">
        <v>0</v>
      </c>
      <c r="U589" s="134" t="s">
        <v>41</v>
      </c>
      <c r="V589" s="134"/>
      <c r="W589" s="134"/>
      <c r="X589" s="134"/>
      <c r="Y589" s="134"/>
      <c r="Z589" s="134"/>
      <c r="AA589" s="134"/>
      <c r="AB589" s="135">
        <v>5020</v>
      </c>
      <c r="AC589" s="135"/>
      <c r="AD589" s="135"/>
      <c r="AE589" s="135">
        <v>4563</v>
      </c>
      <c r="AF589" s="135"/>
      <c r="AH589" s="4">
        <v>2063</v>
      </c>
      <c r="AJ589" s="5">
        <v>45.21</v>
      </c>
    </row>
    <row r="590" spans="12:17" ht="12" customHeight="1">
      <c r="L590" s="130"/>
      <c r="M590" s="130"/>
      <c r="N590" s="130"/>
      <c r="O590" s="130"/>
      <c r="P590" s="130"/>
      <c r="Q590" s="130"/>
    </row>
    <row r="591" spans="12:17" ht="12" customHeight="1">
      <c r="L591" s="130"/>
      <c r="M591" s="130"/>
      <c r="N591" s="130"/>
      <c r="O591" s="130"/>
      <c r="P591" s="130"/>
      <c r="Q591" s="130"/>
    </row>
    <row r="592" spans="9:36" ht="12" customHeight="1">
      <c r="I592" s="133">
        <v>22</v>
      </c>
      <c r="J592" s="133"/>
      <c r="L592" s="130" t="s">
        <v>243</v>
      </c>
      <c r="M592" s="130"/>
      <c r="N592" s="130"/>
      <c r="O592" s="130"/>
      <c r="P592" s="130"/>
      <c r="Q592" s="130"/>
      <c r="S592" s="3">
        <v>0</v>
      </c>
      <c r="U592" s="134" t="s">
        <v>41</v>
      </c>
      <c r="V592" s="134"/>
      <c r="W592" s="134"/>
      <c r="X592" s="134"/>
      <c r="Y592" s="134"/>
      <c r="Z592" s="134"/>
      <c r="AA592" s="134"/>
      <c r="AB592" s="135">
        <v>61</v>
      </c>
      <c r="AC592" s="135"/>
      <c r="AD592" s="135"/>
      <c r="AE592" s="135">
        <v>60</v>
      </c>
      <c r="AF592" s="135"/>
      <c r="AH592" s="4">
        <v>0</v>
      </c>
      <c r="AJ592" s="5">
        <v>0</v>
      </c>
    </row>
    <row r="593" spans="12:17" ht="12" customHeight="1">
      <c r="L593" s="130"/>
      <c r="M593" s="130"/>
      <c r="N593" s="130"/>
      <c r="O593" s="130"/>
      <c r="P593" s="130"/>
      <c r="Q593" s="130"/>
    </row>
    <row r="594" spans="9:36" ht="12" customHeight="1">
      <c r="I594" s="133">
        <v>24</v>
      </c>
      <c r="J594" s="133"/>
      <c r="L594" s="130" t="s">
        <v>244</v>
      </c>
      <c r="M594" s="130"/>
      <c r="N594" s="130"/>
      <c r="O594" s="130"/>
      <c r="P594" s="130"/>
      <c r="Q594" s="130"/>
      <c r="S594" s="3">
        <v>0</v>
      </c>
      <c r="U594" s="134" t="s">
        <v>41</v>
      </c>
      <c r="V594" s="134"/>
      <c r="W594" s="134"/>
      <c r="X594" s="134"/>
      <c r="Y594" s="134"/>
      <c r="Z594" s="134"/>
      <c r="AA594" s="134"/>
      <c r="AB594" s="135">
        <v>684</v>
      </c>
      <c r="AC594" s="135"/>
      <c r="AD594" s="135"/>
      <c r="AE594" s="135">
        <v>400</v>
      </c>
      <c r="AF594" s="135"/>
      <c r="AH594" s="4">
        <v>262</v>
      </c>
      <c r="AJ594" s="5">
        <v>65.5</v>
      </c>
    </row>
    <row r="595" spans="12:17" ht="12" customHeight="1">
      <c r="L595" s="130"/>
      <c r="M595" s="130"/>
      <c r="N595" s="130"/>
      <c r="O595" s="130"/>
      <c r="P595" s="130"/>
      <c r="Q595" s="130"/>
    </row>
    <row r="596" spans="9:36" ht="12" customHeight="1">
      <c r="I596" s="133">
        <v>25</v>
      </c>
      <c r="J596" s="133"/>
      <c r="L596" s="130" t="s">
        <v>245</v>
      </c>
      <c r="M596" s="130"/>
      <c r="N596" s="130"/>
      <c r="O596" s="130"/>
      <c r="P596" s="130"/>
      <c r="Q596" s="130"/>
      <c r="S596" s="3">
        <v>0</v>
      </c>
      <c r="U596" s="134" t="s">
        <v>41</v>
      </c>
      <c r="V596" s="134"/>
      <c r="W596" s="134"/>
      <c r="X596" s="134"/>
      <c r="Y596" s="134"/>
      <c r="Z596" s="134"/>
      <c r="AA596" s="134"/>
      <c r="AB596" s="135">
        <v>2</v>
      </c>
      <c r="AC596" s="135"/>
      <c r="AD596" s="135"/>
      <c r="AE596" s="135">
        <v>0</v>
      </c>
      <c r="AF596" s="135"/>
      <c r="AH596" s="4">
        <v>0</v>
      </c>
      <c r="AJ596" s="5">
        <v>0</v>
      </c>
    </row>
    <row r="597" spans="12:17" ht="12" customHeight="1">
      <c r="L597" s="130"/>
      <c r="M597" s="130"/>
      <c r="N597" s="130"/>
      <c r="O597" s="130"/>
      <c r="P597" s="130"/>
      <c r="Q597" s="130"/>
    </row>
    <row r="598" spans="12:38" ht="9" customHeight="1">
      <c r="L598" s="130" t="s">
        <v>37</v>
      </c>
      <c r="M598" s="130"/>
      <c r="N598" s="130"/>
      <c r="O598" s="130"/>
      <c r="P598" s="130"/>
      <c r="Q598" s="130"/>
      <c r="R598" s="130"/>
      <c r="S598" s="130"/>
      <c r="AL598" s="4">
        <v>58.81111111111111</v>
      </c>
    </row>
    <row r="599" spans="12:19" ht="6" customHeight="1">
      <c r="L599" s="130"/>
      <c r="M599" s="130"/>
      <c r="N599" s="130"/>
      <c r="O599" s="130"/>
      <c r="P599" s="130"/>
      <c r="Q599" s="130"/>
      <c r="R599" s="130"/>
      <c r="S599" s="130"/>
    </row>
    <row r="600" spans="5:54" ht="8.25" customHeight="1">
      <c r="E600" s="138" t="s">
        <v>38</v>
      </c>
      <c r="F600" s="138"/>
      <c r="G600" s="138"/>
      <c r="I600" s="138" t="s">
        <v>204</v>
      </c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AN600" s="129">
        <v>0</v>
      </c>
      <c r="AO600" s="129"/>
      <c r="AP600" s="129"/>
      <c r="AQ600" s="129"/>
      <c r="AS600" s="129">
        <v>0</v>
      </c>
      <c r="AT600" s="129"/>
      <c r="AV600" s="142">
        <v>0</v>
      </c>
      <c r="AW600" s="142"/>
      <c r="AX600" s="142"/>
      <c r="AY600" s="142"/>
      <c r="AZ600" s="142">
        <v>0</v>
      </c>
      <c r="BA600" s="142"/>
      <c r="BB600" s="142"/>
    </row>
    <row r="601" spans="5:23" ht="6.75" customHeight="1">
      <c r="E601" s="138"/>
      <c r="F601" s="138"/>
      <c r="G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</row>
    <row r="602" spans="7:54" ht="12" customHeight="1">
      <c r="G602" s="137" t="s">
        <v>33</v>
      </c>
      <c r="H602" s="137"/>
      <c r="I602" s="137"/>
      <c r="J602" s="137" t="s">
        <v>38</v>
      </c>
      <c r="K602" s="137"/>
      <c r="L602" s="130" t="s">
        <v>246</v>
      </c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AN602" s="139">
        <v>0</v>
      </c>
      <c r="AO602" s="139"/>
      <c r="AP602" s="139"/>
      <c r="AQ602" s="139"/>
      <c r="AS602" s="139">
        <v>0</v>
      </c>
      <c r="AT602" s="139"/>
      <c r="AV602" s="140">
        <v>0</v>
      </c>
      <c r="AW602" s="140"/>
      <c r="AX602" s="140"/>
      <c r="AY602" s="140"/>
      <c r="AZ602" s="136">
        <v>0</v>
      </c>
      <c r="BA602" s="136"/>
      <c r="BB602" s="136"/>
    </row>
    <row r="603" spans="12:24" ht="12" customHeight="1"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</row>
    <row r="604" spans="9:36" ht="12" customHeight="1">
      <c r="I604" s="133">
        <v>1</v>
      </c>
      <c r="J604" s="133"/>
      <c r="L604" s="130" t="s">
        <v>247</v>
      </c>
      <c r="M604" s="130"/>
      <c r="N604" s="130"/>
      <c r="O604" s="130"/>
      <c r="P604" s="130"/>
      <c r="Q604" s="130"/>
      <c r="S604" s="3">
        <v>120818</v>
      </c>
      <c r="U604" s="141" t="s">
        <v>106</v>
      </c>
      <c r="V604" s="141"/>
      <c r="W604" s="141"/>
      <c r="X604" s="141"/>
      <c r="Y604" s="141"/>
      <c r="Z604" s="141"/>
      <c r="AA604" s="141"/>
      <c r="AB604" s="135">
        <v>0</v>
      </c>
      <c r="AC604" s="135"/>
      <c r="AD604" s="135"/>
      <c r="AE604" s="135">
        <v>357</v>
      </c>
      <c r="AF604" s="135"/>
      <c r="AH604" s="4">
        <v>0</v>
      </c>
      <c r="AJ604" s="5">
        <v>0</v>
      </c>
    </row>
    <row r="605" spans="12:27" ht="12" customHeight="1">
      <c r="L605" s="130"/>
      <c r="M605" s="130"/>
      <c r="N605" s="130"/>
      <c r="O605" s="130"/>
      <c r="P605" s="130"/>
      <c r="Q605" s="130"/>
      <c r="U605" s="141"/>
      <c r="V605" s="141"/>
      <c r="W605" s="141"/>
      <c r="X605" s="141"/>
      <c r="Y605" s="141"/>
      <c r="Z605" s="141"/>
      <c r="AA605" s="141"/>
    </row>
    <row r="606" spans="12:17" ht="12" customHeight="1">
      <c r="L606" s="130"/>
      <c r="M606" s="130"/>
      <c r="N606" s="130"/>
      <c r="O606" s="130"/>
      <c r="P606" s="130"/>
      <c r="Q606" s="130"/>
    </row>
    <row r="607" spans="12:17" ht="12" customHeight="1">
      <c r="L607" s="130"/>
      <c r="M607" s="130"/>
      <c r="N607" s="130"/>
      <c r="O607" s="130"/>
      <c r="P607" s="130"/>
      <c r="Q607" s="130"/>
    </row>
    <row r="608" spans="12:38" ht="9" customHeight="1">
      <c r="L608" s="130" t="s">
        <v>37</v>
      </c>
      <c r="M608" s="130"/>
      <c r="N608" s="130"/>
      <c r="O608" s="130"/>
      <c r="P608" s="130"/>
      <c r="Q608" s="130"/>
      <c r="R608" s="130"/>
      <c r="S608" s="130"/>
      <c r="AL608" s="4">
        <v>0</v>
      </c>
    </row>
    <row r="609" spans="12:19" ht="6" customHeight="1">
      <c r="L609" s="130"/>
      <c r="M609" s="130"/>
      <c r="N609" s="130"/>
      <c r="O609" s="130"/>
      <c r="P609" s="130"/>
      <c r="Q609" s="130"/>
      <c r="R609" s="130"/>
      <c r="S609" s="130"/>
    </row>
    <row r="610" spans="3:54" ht="8.25" customHeight="1">
      <c r="C610" s="138" t="s">
        <v>73</v>
      </c>
      <c r="D610" s="138"/>
      <c r="F610" s="138" t="s">
        <v>248</v>
      </c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AN610" s="129">
        <v>15342952</v>
      </c>
      <c r="AO610" s="129"/>
      <c r="AP610" s="129"/>
      <c r="AQ610" s="129"/>
      <c r="AS610" s="129">
        <v>16788712</v>
      </c>
      <c r="AT610" s="129"/>
      <c r="AV610" s="142">
        <v>16105278.96</v>
      </c>
      <c r="AW610" s="142"/>
      <c r="AX610" s="142"/>
      <c r="AY610" s="142"/>
      <c r="AZ610" s="142">
        <v>95.93</v>
      </c>
      <c r="BA610" s="142"/>
      <c r="BB610" s="142"/>
    </row>
    <row r="611" spans="3:22" ht="6.75" customHeight="1">
      <c r="C611" s="138"/>
      <c r="D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</row>
    <row r="612" spans="7:54" ht="8.25" customHeight="1">
      <c r="G612" s="137" t="s">
        <v>32</v>
      </c>
      <c r="H612" s="137"/>
      <c r="I612" s="137"/>
      <c r="J612" s="137" t="s">
        <v>33</v>
      </c>
      <c r="K612" s="137"/>
      <c r="L612" s="138" t="s">
        <v>249</v>
      </c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AN612" s="139">
        <v>15342952</v>
      </c>
      <c r="AO612" s="139"/>
      <c r="AP612" s="139"/>
      <c r="AQ612" s="139"/>
      <c r="AS612" s="139">
        <v>16788712</v>
      </c>
      <c r="AT612" s="139"/>
      <c r="AV612" s="140">
        <v>16105278.96</v>
      </c>
      <c r="AW612" s="140"/>
      <c r="AX612" s="140"/>
      <c r="AY612" s="140"/>
      <c r="AZ612" s="136">
        <v>95.93</v>
      </c>
      <c r="BA612" s="136"/>
      <c r="BB612" s="136"/>
    </row>
    <row r="613" spans="7:24" ht="6.75" customHeight="1">
      <c r="G613" s="137"/>
      <c r="H613" s="137"/>
      <c r="I613" s="137"/>
      <c r="J613" s="137"/>
      <c r="K613" s="137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9:36" ht="12" customHeight="1">
      <c r="I614" s="133">
        <v>1</v>
      </c>
      <c r="J614" s="133"/>
      <c r="L614" s="130" t="s">
        <v>250</v>
      </c>
      <c r="M614" s="130"/>
      <c r="N614" s="130"/>
      <c r="O614" s="130"/>
      <c r="P614" s="130"/>
      <c r="Q614" s="130"/>
      <c r="S614" s="3">
        <v>0</v>
      </c>
      <c r="U614" s="134" t="s">
        <v>41</v>
      </c>
      <c r="V614" s="134"/>
      <c r="W614" s="134"/>
      <c r="X614" s="134"/>
      <c r="Y614" s="134"/>
      <c r="Z614" s="134"/>
      <c r="AA614" s="134"/>
      <c r="AB614" s="135">
        <v>39190</v>
      </c>
      <c r="AC614" s="135"/>
      <c r="AD614" s="135"/>
      <c r="AE614" s="135">
        <v>41304</v>
      </c>
      <c r="AF614" s="135"/>
      <c r="AH614" s="4">
        <v>35338</v>
      </c>
      <c r="AJ614" s="5">
        <v>85.56</v>
      </c>
    </row>
    <row r="615" spans="12:17" ht="12" customHeight="1">
      <c r="L615" s="130"/>
      <c r="M615" s="130"/>
      <c r="N615" s="130"/>
      <c r="O615" s="130"/>
      <c r="P615" s="130"/>
      <c r="Q615" s="130"/>
    </row>
    <row r="616" spans="9:36" ht="12" customHeight="1">
      <c r="I616" s="133">
        <v>2</v>
      </c>
      <c r="J616" s="133"/>
      <c r="L616" s="130" t="s">
        <v>250</v>
      </c>
      <c r="M616" s="130"/>
      <c r="N616" s="130"/>
      <c r="O616" s="130"/>
      <c r="P616" s="130"/>
      <c r="Q616" s="130"/>
      <c r="S616" s="3">
        <v>0</v>
      </c>
      <c r="U616" s="134" t="s">
        <v>41</v>
      </c>
      <c r="V616" s="134"/>
      <c r="W616" s="134"/>
      <c r="X616" s="134"/>
      <c r="Y616" s="134"/>
      <c r="Z616" s="134"/>
      <c r="AA616" s="134"/>
      <c r="AB616" s="135">
        <v>39189</v>
      </c>
      <c r="AC616" s="135"/>
      <c r="AD616" s="135"/>
      <c r="AE616" s="135">
        <v>41304</v>
      </c>
      <c r="AF616" s="135"/>
      <c r="AH616" s="4">
        <v>35338</v>
      </c>
      <c r="AJ616" s="5">
        <v>85.56</v>
      </c>
    </row>
    <row r="617" spans="12:17" ht="12" customHeight="1">
      <c r="L617" s="130"/>
      <c r="M617" s="130"/>
      <c r="N617" s="130"/>
      <c r="O617" s="130"/>
      <c r="P617" s="130"/>
      <c r="Q617" s="130"/>
    </row>
    <row r="618" spans="9:36" ht="12" customHeight="1">
      <c r="I618" s="133">
        <v>3</v>
      </c>
      <c r="J618" s="133"/>
      <c r="L618" s="130" t="s">
        <v>251</v>
      </c>
      <c r="M618" s="130"/>
      <c r="N618" s="130"/>
      <c r="O618" s="130"/>
      <c r="P618" s="130"/>
      <c r="Q618" s="130"/>
      <c r="S618" s="3">
        <v>0</v>
      </c>
      <c r="U618" s="134" t="s">
        <v>41</v>
      </c>
      <c r="V618" s="134"/>
      <c r="W618" s="134"/>
      <c r="X618" s="134"/>
      <c r="Y618" s="134"/>
      <c r="Z618" s="134"/>
      <c r="AA618" s="134"/>
      <c r="AB618" s="135">
        <v>3087</v>
      </c>
      <c r="AC618" s="135"/>
      <c r="AD618" s="135"/>
      <c r="AE618" s="135">
        <v>2243</v>
      </c>
      <c r="AF618" s="135"/>
      <c r="AH618" s="4">
        <v>1936</v>
      </c>
      <c r="AJ618" s="5">
        <v>86.31</v>
      </c>
    </row>
    <row r="619" spans="12:17" ht="12" customHeight="1">
      <c r="L619" s="130"/>
      <c r="M619" s="130"/>
      <c r="N619" s="130"/>
      <c r="O619" s="130"/>
      <c r="P619" s="130"/>
      <c r="Q619" s="130"/>
    </row>
    <row r="620" spans="9:36" ht="12.75">
      <c r="I620" s="133">
        <v>5</v>
      </c>
      <c r="J620" s="133"/>
      <c r="L620" s="138" t="s">
        <v>252</v>
      </c>
      <c r="M620" s="138"/>
      <c r="N620" s="138"/>
      <c r="O620" s="138"/>
      <c r="P620" s="138"/>
      <c r="Q620" s="138"/>
      <c r="S620" s="3">
        <v>0</v>
      </c>
      <c r="U620" s="134" t="s">
        <v>41</v>
      </c>
      <c r="V620" s="134"/>
      <c r="W620" s="134"/>
      <c r="X620" s="134"/>
      <c r="Y620" s="134"/>
      <c r="Z620" s="134"/>
      <c r="AA620" s="134"/>
      <c r="AB620" s="135">
        <v>1000</v>
      </c>
      <c r="AC620" s="135"/>
      <c r="AD620" s="135"/>
      <c r="AE620" s="135">
        <v>1000</v>
      </c>
      <c r="AF620" s="135"/>
      <c r="AH620" s="4">
        <v>104</v>
      </c>
      <c r="AJ620" s="5">
        <v>10.4</v>
      </c>
    </row>
    <row r="621" spans="12:38" ht="9" customHeight="1">
      <c r="L621" s="130" t="s">
        <v>37</v>
      </c>
      <c r="M621" s="130"/>
      <c r="N621" s="130"/>
      <c r="O621" s="130"/>
      <c r="P621" s="130"/>
      <c r="Q621" s="130"/>
      <c r="R621" s="130"/>
      <c r="S621" s="130"/>
      <c r="AL621" s="4">
        <v>66.9575</v>
      </c>
    </row>
    <row r="622" spans="12:19" ht="6" customHeight="1">
      <c r="L622" s="130"/>
      <c r="M622" s="130"/>
      <c r="N622" s="130"/>
      <c r="O622" s="130"/>
      <c r="P622" s="130"/>
      <c r="Q622" s="130"/>
      <c r="R622" s="130"/>
      <c r="S622" s="130"/>
    </row>
    <row r="623" spans="5:54" ht="8.25" customHeight="1">
      <c r="E623" s="138" t="s">
        <v>32</v>
      </c>
      <c r="F623" s="138"/>
      <c r="G623" s="138"/>
      <c r="I623" s="138" t="s">
        <v>107</v>
      </c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AN623" s="129">
        <v>6000000</v>
      </c>
      <c r="AO623" s="129"/>
      <c r="AP623" s="129"/>
      <c r="AQ623" s="129"/>
      <c r="AS623" s="129">
        <v>6000000</v>
      </c>
      <c r="AT623" s="129"/>
      <c r="AV623" s="142">
        <v>0</v>
      </c>
      <c r="AW623" s="142"/>
      <c r="AX623" s="142"/>
      <c r="AY623" s="142"/>
      <c r="AZ623" s="142">
        <v>0</v>
      </c>
      <c r="BA623" s="142"/>
      <c r="BB623" s="142"/>
    </row>
    <row r="624" spans="5:23" ht="6.75" customHeight="1">
      <c r="E624" s="138"/>
      <c r="F624" s="138"/>
      <c r="G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</row>
    <row r="625" spans="7:54" ht="8.25" customHeight="1">
      <c r="G625" s="137" t="s">
        <v>33</v>
      </c>
      <c r="H625" s="137"/>
      <c r="I625" s="137"/>
      <c r="J625" s="137" t="s">
        <v>32</v>
      </c>
      <c r="K625" s="137"/>
      <c r="L625" s="138" t="s">
        <v>253</v>
      </c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AN625" s="139">
        <v>6000000</v>
      </c>
      <c r="AO625" s="139"/>
      <c r="AP625" s="139"/>
      <c r="AQ625" s="139"/>
      <c r="AS625" s="139">
        <v>6000000</v>
      </c>
      <c r="AT625" s="139"/>
      <c r="AV625" s="140">
        <v>0</v>
      </c>
      <c r="AW625" s="140"/>
      <c r="AX625" s="140"/>
      <c r="AY625" s="140"/>
      <c r="AZ625" s="136">
        <v>0</v>
      </c>
      <c r="BA625" s="136"/>
      <c r="BB625" s="136"/>
    </row>
    <row r="626" spans="7:24" ht="6.75" customHeight="1">
      <c r="G626" s="137"/>
      <c r="H626" s="137"/>
      <c r="I626" s="137"/>
      <c r="J626" s="137"/>
      <c r="K626" s="137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9:36" ht="12" customHeight="1">
      <c r="I627" s="133">
        <v>30</v>
      </c>
      <c r="J627" s="133"/>
      <c r="L627" s="130" t="s">
        <v>254</v>
      </c>
      <c r="M627" s="130"/>
      <c r="N627" s="130"/>
      <c r="O627" s="130"/>
      <c r="P627" s="130"/>
      <c r="Q627" s="130"/>
      <c r="S627" s="3">
        <v>227229</v>
      </c>
      <c r="U627" s="141" t="s">
        <v>106</v>
      </c>
      <c r="V627" s="141"/>
      <c r="W627" s="141"/>
      <c r="X627" s="141"/>
      <c r="Y627" s="141"/>
      <c r="Z627" s="141"/>
      <c r="AA627" s="141"/>
      <c r="AB627" s="135">
        <v>2140</v>
      </c>
      <c r="AC627" s="135"/>
      <c r="AD627" s="135"/>
      <c r="AE627" s="135">
        <v>2140</v>
      </c>
      <c r="AF627" s="135"/>
      <c r="AH627" s="4">
        <v>0</v>
      </c>
      <c r="AJ627" s="5">
        <v>0</v>
      </c>
    </row>
    <row r="628" spans="12:27" ht="12" customHeight="1">
      <c r="L628" s="130"/>
      <c r="M628" s="130"/>
      <c r="N628" s="130"/>
      <c r="O628" s="130"/>
      <c r="P628" s="130"/>
      <c r="Q628" s="130"/>
      <c r="U628" s="141"/>
      <c r="V628" s="141"/>
      <c r="W628" s="141"/>
      <c r="X628" s="141"/>
      <c r="Y628" s="141"/>
      <c r="Z628" s="141"/>
      <c r="AA628" s="141"/>
    </row>
    <row r="629" spans="12:38" ht="9" customHeight="1">
      <c r="L629" s="130" t="s">
        <v>37</v>
      </c>
      <c r="M629" s="130"/>
      <c r="N629" s="130"/>
      <c r="O629" s="130"/>
      <c r="P629" s="130"/>
      <c r="Q629" s="130"/>
      <c r="R629" s="130"/>
      <c r="S629" s="130"/>
      <c r="AL629" s="4">
        <v>0</v>
      </c>
    </row>
    <row r="630" spans="12:19" ht="6" customHeight="1">
      <c r="L630" s="130"/>
      <c r="M630" s="130"/>
      <c r="N630" s="130"/>
      <c r="O630" s="130"/>
      <c r="P630" s="130"/>
      <c r="Q630" s="130"/>
      <c r="R630" s="130"/>
      <c r="S630" s="130"/>
    </row>
    <row r="631" spans="3:54" ht="8.25" customHeight="1">
      <c r="C631" s="138" t="s">
        <v>255</v>
      </c>
      <c r="D631" s="138"/>
      <c r="F631" s="138" t="s">
        <v>256</v>
      </c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AN631" s="129">
        <v>54086679</v>
      </c>
      <c r="AO631" s="129"/>
      <c r="AP631" s="129"/>
      <c r="AQ631" s="129"/>
      <c r="AS631" s="129">
        <v>58562078</v>
      </c>
      <c r="AT631" s="129"/>
      <c r="AV631" s="142">
        <v>57412933.46</v>
      </c>
      <c r="AW631" s="142"/>
      <c r="AX631" s="142"/>
      <c r="AY631" s="142"/>
      <c r="AZ631" s="142">
        <v>98.04</v>
      </c>
      <c r="BA631" s="142"/>
      <c r="BB631" s="142"/>
    </row>
    <row r="632" spans="3:22" ht="6.75" customHeight="1">
      <c r="C632" s="138"/>
      <c r="D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</row>
    <row r="633" spans="7:54" ht="8.25" customHeight="1">
      <c r="G633" s="137" t="s">
        <v>32</v>
      </c>
      <c r="H633" s="137"/>
      <c r="I633" s="137"/>
      <c r="J633" s="137" t="s">
        <v>33</v>
      </c>
      <c r="K633" s="137"/>
      <c r="L633" s="138" t="s">
        <v>257</v>
      </c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AN633" s="139">
        <v>54086679</v>
      </c>
      <c r="AO633" s="139"/>
      <c r="AP633" s="139"/>
      <c r="AQ633" s="139"/>
      <c r="AS633" s="139">
        <v>58562078</v>
      </c>
      <c r="AT633" s="139"/>
      <c r="AV633" s="140">
        <v>57412933.46</v>
      </c>
      <c r="AW633" s="140"/>
      <c r="AX633" s="140"/>
      <c r="AY633" s="140"/>
      <c r="AZ633" s="136">
        <v>98.04</v>
      </c>
      <c r="BA633" s="136"/>
      <c r="BB633" s="136"/>
    </row>
    <row r="634" spans="7:24" ht="6.75" customHeight="1">
      <c r="G634" s="137"/>
      <c r="H634" s="137"/>
      <c r="I634" s="137"/>
      <c r="J634" s="137"/>
      <c r="K634" s="137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9:36" ht="12" customHeight="1">
      <c r="I635" s="133">
        <v>1</v>
      </c>
      <c r="J635" s="133"/>
      <c r="L635" s="130" t="s">
        <v>258</v>
      </c>
      <c r="M635" s="130"/>
      <c r="N635" s="130"/>
      <c r="O635" s="130"/>
      <c r="P635" s="130"/>
      <c r="Q635" s="130"/>
      <c r="S635" s="3">
        <v>0</v>
      </c>
      <c r="U635" s="134" t="s">
        <v>41</v>
      </c>
      <c r="V635" s="134"/>
      <c r="W635" s="134"/>
      <c r="X635" s="134"/>
      <c r="Y635" s="134"/>
      <c r="Z635" s="134"/>
      <c r="AA635" s="134"/>
      <c r="AB635" s="135">
        <v>27264</v>
      </c>
      <c r="AC635" s="135"/>
      <c r="AD635" s="135"/>
      <c r="AE635" s="135">
        <v>29713</v>
      </c>
      <c r="AF635" s="135"/>
      <c r="AH635" s="4">
        <v>28906</v>
      </c>
      <c r="AJ635" s="5">
        <v>97.28</v>
      </c>
    </row>
    <row r="636" spans="12:17" ht="12" customHeight="1">
      <c r="L636" s="130"/>
      <c r="M636" s="130"/>
      <c r="N636" s="130"/>
      <c r="O636" s="130"/>
      <c r="P636" s="130"/>
      <c r="Q636" s="130"/>
    </row>
    <row r="637" spans="9:36" ht="12" customHeight="1">
      <c r="I637" s="133">
        <v>2</v>
      </c>
      <c r="J637" s="133"/>
      <c r="L637" s="130" t="s">
        <v>258</v>
      </c>
      <c r="M637" s="130"/>
      <c r="N637" s="130"/>
      <c r="O637" s="130"/>
      <c r="P637" s="130"/>
      <c r="Q637" s="130"/>
      <c r="S637" s="3">
        <v>0</v>
      </c>
      <c r="U637" s="134" t="s">
        <v>41</v>
      </c>
      <c r="V637" s="134"/>
      <c r="W637" s="134"/>
      <c r="X637" s="134"/>
      <c r="Y637" s="134"/>
      <c r="Z637" s="134"/>
      <c r="AA637" s="134"/>
      <c r="AB637" s="135">
        <v>27263</v>
      </c>
      <c r="AC637" s="135"/>
      <c r="AD637" s="135"/>
      <c r="AE637" s="135">
        <v>29713</v>
      </c>
      <c r="AF637" s="135"/>
      <c r="AH637" s="4">
        <v>28906</v>
      </c>
      <c r="AJ637" s="5">
        <v>97.28</v>
      </c>
    </row>
    <row r="638" spans="12:17" ht="12" customHeight="1">
      <c r="L638" s="130"/>
      <c r="M638" s="130"/>
      <c r="N638" s="130"/>
      <c r="O638" s="130"/>
      <c r="P638" s="130"/>
      <c r="Q638" s="130"/>
    </row>
    <row r="639" spans="9:36" ht="12" customHeight="1">
      <c r="I639" s="133">
        <v>4</v>
      </c>
      <c r="J639" s="133"/>
      <c r="L639" s="130" t="s">
        <v>259</v>
      </c>
      <c r="M639" s="130"/>
      <c r="N639" s="130"/>
      <c r="O639" s="130"/>
      <c r="P639" s="130"/>
      <c r="Q639" s="130"/>
      <c r="S639" s="3">
        <v>0</v>
      </c>
      <c r="U639" s="134" t="s">
        <v>41</v>
      </c>
      <c r="V639" s="134"/>
      <c r="W639" s="134"/>
      <c r="X639" s="134"/>
      <c r="Y639" s="134"/>
      <c r="Z639" s="134"/>
      <c r="AA639" s="134"/>
      <c r="AB639" s="135">
        <v>4959</v>
      </c>
      <c r="AC639" s="135"/>
      <c r="AD639" s="135"/>
      <c r="AE639" s="135">
        <v>4593</v>
      </c>
      <c r="AF639" s="135"/>
      <c r="AH639" s="4">
        <v>3796</v>
      </c>
      <c r="AJ639" s="5">
        <v>82.65</v>
      </c>
    </row>
    <row r="640" spans="12:17" ht="12" customHeight="1">
      <c r="L640" s="130"/>
      <c r="M640" s="130"/>
      <c r="N640" s="130"/>
      <c r="O640" s="130"/>
      <c r="P640" s="130"/>
      <c r="Q640" s="130"/>
    </row>
    <row r="641" spans="9:36" ht="12.75">
      <c r="I641" s="133">
        <v>5</v>
      </c>
      <c r="J641" s="133"/>
      <c r="L641" s="138" t="s">
        <v>252</v>
      </c>
      <c r="M641" s="138"/>
      <c r="N641" s="138"/>
      <c r="O641" s="138"/>
      <c r="P641" s="138"/>
      <c r="Q641" s="138"/>
      <c r="S641" s="3">
        <v>0</v>
      </c>
      <c r="U641" s="134" t="s">
        <v>41</v>
      </c>
      <c r="V641" s="134"/>
      <c r="W641" s="134"/>
      <c r="X641" s="134"/>
      <c r="Y641" s="134"/>
      <c r="Z641" s="134"/>
      <c r="AA641" s="134"/>
      <c r="AB641" s="135">
        <v>400</v>
      </c>
      <c r="AC641" s="135"/>
      <c r="AD641" s="135"/>
      <c r="AE641" s="135">
        <v>400</v>
      </c>
      <c r="AF641" s="135"/>
      <c r="AH641" s="4">
        <v>78</v>
      </c>
      <c r="AJ641" s="5">
        <v>19.5</v>
      </c>
    </row>
    <row r="642" spans="12:38" ht="9" customHeight="1">
      <c r="L642" s="130" t="s">
        <v>37</v>
      </c>
      <c r="M642" s="130"/>
      <c r="N642" s="130"/>
      <c r="O642" s="130"/>
      <c r="P642" s="130"/>
      <c r="Q642" s="130"/>
      <c r="R642" s="130"/>
      <c r="S642" s="130"/>
      <c r="AL642" s="4">
        <v>74.1775</v>
      </c>
    </row>
    <row r="643" spans="12:19" ht="6" customHeight="1">
      <c r="L643" s="130"/>
      <c r="M643" s="130"/>
      <c r="N643" s="130"/>
      <c r="O643" s="130"/>
      <c r="P643" s="130"/>
      <c r="Q643" s="130"/>
      <c r="R643" s="130"/>
      <c r="S643" s="130"/>
    </row>
    <row r="644" spans="3:54" ht="8.25" customHeight="1">
      <c r="C644" s="138" t="s">
        <v>161</v>
      </c>
      <c r="D644" s="138"/>
      <c r="F644" s="138" t="s">
        <v>260</v>
      </c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AN644" s="129">
        <v>10647779</v>
      </c>
      <c r="AO644" s="129"/>
      <c r="AP644" s="129"/>
      <c r="AQ644" s="129"/>
      <c r="AS644" s="129">
        <v>11854586</v>
      </c>
      <c r="AT644" s="129"/>
      <c r="AV644" s="142">
        <v>11515313.79</v>
      </c>
      <c r="AW644" s="142"/>
      <c r="AX644" s="142"/>
      <c r="AY644" s="142"/>
      <c r="AZ644" s="142">
        <v>97.14</v>
      </c>
      <c r="BA644" s="142"/>
      <c r="BB644" s="142"/>
    </row>
    <row r="645" spans="3:22" ht="6.75" customHeight="1">
      <c r="C645" s="138"/>
      <c r="D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</row>
    <row r="646" spans="7:54" ht="8.25" customHeight="1">
      <c r="G646" s="137" t="s">
        <v>32</v>
      </c>
      <c r="H646" s="137"/>
      <c r="I646" s="137"/>
      <c r="J646" s="137" t="s">
        <v>33</v>
      </c>
      <c r="K646" s="137"/>
      <c r="L646" s="138" t="s">
        <v>261</v>
      </c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AN646" s="139">
        <v>10647779</v>
      </c>
      <c r="AO646" s="139"/>
      <c r="AP646" s="139"/>
      <c r="AQ646" s="139"/>
      <c r="AS646" s="139">
        <v>11854586</v>
      </c>
      <c r="AT646" s="139"/>
      <c r="AV646" s="140">
        <v>11515313.79</v>
      </c>
      <c r="AW646" s="140"/>
      <c r="AX646" s="140"/>
      <c r="AY646" s="140"/>
      <c r="AZ646" s="136">
        <v>97.14</v>
      </c>
      <c r="BA646" s="136"/>
      <c r="BB646" s="136"/>
    </row>
    <row r="647" spans="7:24" ht="6.75" customHeight="1">
      <c r="G647" s="137"/>
      <c r="H647" s="137"/>
      <c r="I647" s="137"/>
      <c r="J647" s="137"/>
      <c r="K647" s="137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9:36" ht="12" customHeight="1">
      <c r="I648" s="133">
        <v>1</v>
      </c>
      <c r="J648" s="133"/>
      <c r="L648" s="130" t="s">
        <v>262</v>
      </c>
      <c r="M648" s="130"/>
      <c r="N648" s="130"/>
      <c r="O648" s="130"/>
      <c r="P648" s="130"/>
      <c r="Q648" s="130"/>
      <c r="S648" s="3">
        <v>0</v>
      </c>
      <c r="U648" s="134" t="s">
        <v>41</v>
      </c>
      <c r="V648" s="134"/>
      <c r="W648" s="134"/>
      <c r="X648" s="134"/>
      <c r="Y648" s="134"/>
      <c r="Z648" s="134"/>
      <c r="AA648" s="134"/>
      <c r="AB648" s="135">
        <v>4404</v>
      </c>
      <c r="AC648" s="135"/>
      <c r="AD648" s="135"/>
      <c r="AE648" s="135">
        <v>4656</v>
      </c>
      <c r="AF648" s="135"/>
      <c r="AH648" s="4">
        <v>4547</v>
      </c>
      <c r="AJ648" s="5">
        <v>97.66</v>
      </c>
    </row>
    <row r="649" spans="12:17" ht="12" customHeight="1">
      <c r="L649" s="130"/>
      <c r="M649" s="130"/>
      <c r="N649" s="130"/>
      <c r="O649" s="130"/>
      <c r="P649" s="130"/>
      <c r="Q649" s="130"/>
    </row>
    <row r="650" spans="9:36" ht="12" customHeight="1">
      <c r="I650" s="133">
        <v>2</v>
      </c>
      <c r="J650" s="133"/>
      <c r="L650" s="130" t="s">
        <v>262</v>
      </c>
      <c r="M650" s="130"/>
      <c r="N650" s="130"/>
      <c r="O650" s="130"/>
      <c r="P650" s="130"/>
      <c r="Q650" s="130"/>
      <c r="S650" s="3">
        <v>0</v>
      </c>
      <c r="U650" s="134" t="s">
        <v>41</v>
      </c>
      <c r="V650" s="134"/>
      <c r="W650" s="134"/>
      <c r="X650" s="134"/>
      <c r="Y650" s="134"/>
      <c r="Z650" s="134"/>
      <c r="AA650" s="134"/>
      <c r="AB650" s="135">
        <v>4403</v>
      </c>
      <c r="AC650" s="135"/>
      <c r="AD650" s="135"/>
      <c r="AE650" s="135">
        <v>4656</v>
      </c>
      <c r="AF650" s="135"/>
      <c r="AH650" s="4">
        <v>4547</v>
      </c>
      <c r="AJ650" s="5">
        <v>97.66</v>
      </c>
    </row>
    <row r="651" spans="12:17" ht="12" customHeight="1">
      <c r="L651" s="130"/>
      <c r="M651" s="130"/>
      <c r="N651" s="130"/>
      <c r="O651" s="130"/>
      <c r="P651" s="130"/>
      <c r="Q651" s="130"/>
    </row>
    <row r="652" spans="9:36" ht="12" customHeight="1">
      <c r="I652" s="133">
        <v>4</v>
      </c>
      <c r="J652" s="133"/>
      <c r="L652" s="130" t="s">
        <v>263</v>
      </c>
      <c r="M652" s="130"/>
      <c r="N652" s="130"/>
      <c r="O652" s="130"/>
      <c r="P652" s="130"/>
      <c r="Q652" s="130"/>
      <c r="S652" s="3">
        <v>0</v>
      </c>
      <c r="U652" s="134" t="s">
        <v>41</v>
      </c>
      <c r="V652" s="134"/>
      <c r="W652" s="134"/>
      <c r="X652" s="134"/>
      <c r="Y652" s="134"/>
      <c r="Z652" s="134"/>
      <c r="AA652" s="134"/>
      <c r="AB652" s="135">
        <v>2035</v>
      </c>
      <c r="AC652" s="135"/>
      <c r="AD652" s="135"/>
      <c r="AE652" s="135">
        <v>1783</v>
      </c>
      <c r="AF652" s="135"/>
      <c r="AH652" s="4">
        <v>1724</v>
      </c>
      <c r="AJ652" s="5">
        <v>96.69</v>
      </c>
    </row>
    <row r="653" spans="12:17" ht="12" customHeight="1">
      <c r="L653" s="130"/>
      <c r="M653" s="130"/>
      <c r="N653" s="130"/>
      <c r="O653" s="130"/>
      <c r="P653" s="130"/>
      <c r="Q653" s="130"/>
    </row>
    <row r="654" spans="9:36" ht="12.75">
      <c r="I654" s="133">
        <v>5</v>
      </c>
      <c r="J654" s="133"/>
      <c r="L654" s="138" t="s">
        <v>252</v>
      </c>
      <c r="M654" s="138"/>
      <c r="N654" s="138"/>
      <c r="O654" s="138"/>
      <c r="P654" s="138"/>
      <c r="Q654" s="138"/>
      <c r="S654" s="3">
        <v>0</v>
      </c>
      <c r="U654" s="134" t="s">
        <v>41</v>
      </c>
      <c r="V654" s="134"/>
      <c r="W654" s="134"/>
      <c r="X654" s="134"/>
      <c r="Y654" s="134"/>
      <c r="Z654" s="134"/>
      <c r="AA654" s="134"/>
      <c r="AB654" s="135">
        <v>100</v>
      </c>
      <c r="AC654" s="135"/>
      <c r="AD654" s="135"/>
      <c r="AE654" s="135">
        <v>100</v>
      </c>
      <c r="AF654" s="135"/>
      <c r="AH654" s="4">
        <v>26</v>
      </c>
      <c r="AJ654" s="5">
        <v>26</v>
      </c>
    </row>
    <row r="655" spans="12:38" ht="9" customHeight="1">
      <c r="L655" s="130" t="s">
        <v>37</v>
      </c>
      <c r="M655" s="130"/>
      <c r="N655" s="130"/>
      <c r="O655" s="130"/>
      <c r="P655" s="130"/>
      <c r="Q655" s="130"/>
      <c r="R655" s="130"/>
      <c r="S655" s="130"/>
      <c r="AL655" s="4">
        <v>79.5025</v>
      </c>
    </row>
    <row r="656" spans="12:19" ht="6" customHeight="1">
      <c r="L656" s="130"/>
      <c r="M656" s="130"/>
      <c r="N656" s="130"/>
      <c r="O656" s="130"/>
      <c r="P656" s="130"/>
      <c r="Q656" s="130"/>
      <c r="R656" s="130"/>
      <c r="S656" s="130"/>
    </row>
    <row r="657" spans="3:54" ht="8.25" customHeight="1">
      <c r="C657" s="138" t="s">
        <v>264</v>
      </c>
      <c r="D657" s="138"/>
      <c r="F657" s="138" t="s">
        <v>265</v>
      </c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AN657" s="129">
        <v>44532952</v>
      </c>
      <c r="AO657" s="129"/>
      <c r="AP657" s="129"/>
      <c r="AQ657" s="129"/>
      <c r="AS657" s="129">
        <v>24849388</v>
      </c>
      <c r="AT657" s="129"/>
      <c r="AV657" s="142">
        <v>24701508.81</v>
      </c>
      <c r="AW657" s="142"/>
      <c r="AX657" s="142"/>
      <c r="AY657" s="142"/>
      <c r="AZ657" s="142">
        <v>99.4</v>
      </c>
      <c r="BA657" s="142"/>
      <c r="BB657" s="142"/>
    </row>
    <row r="658" spans="3:22" ht="6.75" customHeight="1">
      <c r="C658" s="138"/>
      <c r="D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</row>
    <row r="659" spans="7:54" ht="8.25" customHeight="1">
      <c r="G659" s="137" t="s">
        <v>32</v>
      </c>
      <c r="H659" s="137"/>
      <c r="I659" s="137"/>
      <c r="J659" s="137" t="s">
        <v>33</v>
      </c>
      <c r="K659" s="137"/>
      <c r="L659" s="138" t="s">
        <v>266</v>
      </c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AN659" s="139">
        <v>44532952</v>
      </c>
      <c r="AO659" s="139"/>
      <c r="AP659" s="139"/>
      <c r="AQ659" s="139"/>
      <c r="AS659" s="139">
        <v>24849388</v>
      </c>
      <c r="AT659" s="139"/>
      <c r="AV659" s="140">
        <v>24701508.81</v>
      </c>
      <c r="AW659" s="140"/>
      <c r="AX659" s="140"/>
      <c r="AY659" s="140"/>
      <c r="AZ659" s="136">
        <v>99.4</v>
      </c>
      <c r="BA659" s="136"/>
      <c r="BB659" s="136"/>
    </row>
    <row r="660" spans="7:24" ht="6.75" customHeight="1">
      <c r="G660" s="137"/>
      <c r="H660" s="137"/>
      <c r="I660" s="137"/>
      <c r="J660" s="137"/>
      <c r="K660" s="137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9:36" ht="12" customHeight="1">
      <c r="I661" s="133">
        <v>1</v>
      </c>
      <c r="J661" s="133"/>
      <c r="L661" s="130" t="s">
        <v>267</v>
      </c>
      <c r="M661" s="130"/>
      <c r="N661" s="130"/>
      <c r="O661" s="130"/>
      <c r="P661" s="130"/>
      <c r="Q661" s="130"/>
      <c r="S661" s="3">
        <v>0</v>
      </c>
      <c r="U661" s="134" t="s">
        <v>41</v>
      </c>
      <c r="V661" s="134"/>
      <c r="W661" s="134"/>
      <c r="X661" s="134"/>
      <c r="Y661" s="134"/>
      <c r="Z661" s="134"/>
      <c r="AA661" s="134"/>
      <c r="AB661" s="135">
        <v>3669</v>
      </c>
      <c r="AC661" s="135"/>
      <c r="AD661" s="135"/>
      <c r="AE661" s="135">
        <v>4014</v>
      </c>
      <c r="AF661" s="135"/>
      <c r="AH661" s="4">
        <v>3924</v>
      </c>
      <c r="AJ661" s="5">
        <v>97.76</v>
      </c>
    </row>
    <row r="662" spans="12:17" ht="12" customHeight="1">
      <c r="L662" s="130"/>
      <c r="M662" s="130"/>
      <c r="N662" s="130"/>
      <c r="O662" s="130"/>
      <c r="P662" s="130"/>
      <c r="Q662" s="130"/>
    </row>
    <row r="663" spans="9:36" ht="12" customHeight="1">
      <c r="I663" s="133">
        <v>2</v>
      </c>
      <c r="J663" s="133"/>
      <c r="L663" s="130" t="s">
        <v>267</v>
      </c>
      <c r="M663" s="130"/>
      <c r="N663" s="130"/>
      <c r="O663" s="130"/>
      <c r="P663" s="130"/>
      <c r="Q663" s="130"/>
      <c r="S663" s="3">
        <v>0</v>
      </c>
      <c r="U663" s="134" t="s">
        <v>41</v>
      </c>
      <c r="V663" s="134"/>
      <c r="W663" s="134"/>
      <c r="X663" s="134"/>
      <c r="Y663" s="134"/>
      <c r="Z663" s="134"/>
      <c r="AA663" s="134"/>
      <c r="AB663" s="135">
        <v>3669</v>
      </c>
      <c r="AC663" s="135"/>
      <c r="AD663" s="135"/>
      <c r="AE663" s="135">
        <v>4014</v>
      </c>
      <c r="AF663" s="135"/>
      <c r="AH663" s="4">
        <v>3924</v>
      </c>
      <c r="AJ663" s="5">
        <v>97.76</v>
      </c>
    </row>
    <row r="664" spans="12:17" ht="12" customHeight="1">
      <c r="L664" s="130"/>
      <c r="M664" s="130"/>
      <c r="N664" s="130"/>
      <c r="O664" s="130"/>
      <c r="P664" s="130"/>
      <c r="Q664" s="130"/>
    </row>
    <row r="665" spans="9:36" ht="12" customHeight="1">
      <c r="I665" s="133">
        <v>8</v>
      </c>
      <c r="J665" s="133"/>
      <c r="L665" s="130" t="s">
        <v>268</v>
      </c>
      <c r="M665" s="130"/>
      <c r="N665" s="130"/>
      <c r="O665" s="130"/>
      <c r="P665" s="130"/>
      <c r="Q665" s="130"/>
      <c r="S665" s="3">
        <v>0</v>
      </c>
      <c r="U665" s="134" t="s">
        <v>41</v>
      </c>
      <c r="V665" s="134"/>
      <c r="W665" s="134"/>
      <c r="X665" s="134"/>
      <c r="Y665" s="134"/>
      <c r="Z665" s="134"/>
      <c r="AA665" s="134"/>
      <c r="AB665" s="135">
        <v>954</v>
      </c>
      <c r="AC665" s="135"/>
      <c r="AD665" s="135"/>
      <c r="AE665" s="135">
        <v>954</v>
      </c>
      <c r="AF665" s="135"/>
      <c r="AH665" s="4">
        <v>929</v>
      </c>
      <c r="AJ665" s="5">
        <v>97.38</v>
      </c>
    </row>
    <row r="666" spans="12:17" ht="12" customHeight="1">
      <c r="L666" s="130"/>
      <c r="M666" s="130"/>
      <c r="N666" s="130"/>
      <c r="O666" s="130"/>
      <c r="P666" s="130"/>
      <c r="Q666" s="130"/>
    </row>
    <row r="667" spans="12:38" ht="9" customHeight="1">
      <c r="L667" s="130" t="s">
        <v>37</v>
      </c>
      <c r="M667" s="130"/>
      <c r="N667" s="130"/>
      <c r="O667" s="130"/>
      <c r="P667" s="130"/>
      <c r="Q667" s="130"/>
      <c r="R667" s="130"/>
      <c r="S667" s="130"/>
      <c r="AL667" s="4">
        <v>97.63333333333334</v>
      </c>
    </row>
    <row r="668" spans="12:19" ht="6" customHeight="1">
      <c r="L668" s="130"/>
      <c r="M668" s="130"/>
      <c r="N668" s="130"/>
      <c r="O668" s="130"/>
      <c r="P668" s="130"/>
      <c r="Q668" s="130"/>
      <c r="R668" s="130"/>
      <c r="S668" s="130"/>
    </row>
    <row r="669" spans="3:54" ht="8.25" customHeight="1">
      <c r="C669" s="138" t="s">
        <v>269</v>
      </c>
      <c r="D669" s="138"/>
      <c r="F669" s="138" t="s">
        <v>270</v>
      </c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AN669" s="129">
        <v>207000</v>
      </c>
      <c r="AO669" s="129"/>
      <c r="AP669" s="129"/>
      <c r="AQ669" s="129"/>
      <c r="AS669" s="129">
        <v>13622105</v>
      </c>
      <c r="AT669" s="129"/>
      <c r="AV669" s="142">
        <v>1796640</v>
      </c>
      <c r="AW669" s="142"/>
      <c r="AX669" s="142"/>
      <c r="AY669" s="142"/>
      <c r="AZ669" s="142">
        <v>13.19</v>
      </c>
      <c r="BA669" s="142"/>
      <c r="BB669" s="142"/>
    </row>
    <row r="670" spans="3:22" ht="6.75" customHeight="1">
      <c r="C670" s="138"/>
      <c r="D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</row>
    <row r="671" spans="7:54" ht="8.25" customHeight="1">
      <c r="G671" s="137" t="s">
        <v>32</v>
      </c>
      <c r="H671" s="137"/>
      <c r="I671" s="137"/>
      <c r="J671" s="137" t="s">
        <v>33</v>
      </c>
      <c r="K671" s="137"/>
      <c r="L671" s="138" t="s">
        <v>271</v>
      </c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AN671" s="139">
        <v>207000</v>
      </c>
      <c r="AO671" s="139"/>
      <c r="AP671" s="139"/>
      <c r="AQ671" s="139"/>
      <c r="AS671" s="139">
        <v>13622105</v>
      </c>
      <c r="AT671" s="139"/>
      <c r="AV671" s="140">
        <v>1796640</v>
      </c>
      <c r="AW671" s="140"/>
      <c r="AX671" s="140"/>
      <c r="AY671" s="140"/>
      <c r="AZ671" s="136">
        <v>13.19</v>
      </c>
      <c r="BA671" s="136"/>
      <c r="BB671" s="136"/>
    </row>
    <row r="672" spans="7:24" ht="6.75" customHeight="1">
      <c r="G672" s="137"/>
      <c r="H672" s="137"/>
      <c r="I672" s="137"/>
      <c r="J672" s="137"/>
      <c r="K672" s="137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9:36" ht="12" customHeight="1">
      <c r="I673" s="133">
        <v>1</v>
      </c>
      <c r="J673" s="133"/>
      <c r="L673" s="130" t="s">
        <v>272</v>
      </c>
      <c r="M673" s="130"/>
      <c r="N673" s="130"/>
      <c r="O673" s="130"/>
      <c r="P673" s="130"/>
      <c r="Q673" s="130"/>
      <c r="S673" s="3">
        <v>0</v>
      </c>
      <c r="U673" s="134" t="s">
        <v>41</v>
      </c>
      <c r="V673" s="134"/>
      <c r="W673" s="134"/>
      <c r="X673" s="134"/>
      <c r="Y673" s="134"/>
      <c r="Z673" s="134"/>
      <c r="AA673" s="134"/>
      <c r="AB673" s="135">
        <v>6</v>
      </c>
      <c r="AC673" s="135"/>
      <c r="AD673" s="135"/>
      <c r="AE673" s="135">
        <v>1</v>
      </c>
      <c r="AF673" s="135"/>
      <c r="AH673" s="4">
        <v>1</v>
      </c>
      <c r="AJ673" s="5">
        <v>100</v>
      </c>
    </row>
    <row r="674" spans="12:17" ht="12" customHeight="1">
      <c r="L674" s="130"/>
      <c r="M674" s="130"/>
      <c r="N674" s="130"/>
      <c r="O674" s="130"/>
      <c r="P674" s="130"/>
      <c r="Q674" s="130"/>
    </row>
    <row r="675" spans="9:36" ht="12" customHeight="1">
      <c r="I675" s="133">
        <v>3</v>
      </c>
      <c r="J675" s="133"/>
      <c r="L675" s="130" t="s">
        <v>273</v>
      </c>
      <c r="M675" s="130"/>
      <c r="N675" s="130"/>
      <c r="O675" s="130"/>
      <c r="P675" s="130"/>
      <c r="Q675" s="130"/>
      <c r="S675" s="3">
        <v>0</v>
      </c>
      <c r="U675" s="134" t="s">
        <v>36</v>
      </c>
      <c r="V675" s="134"/>
      <c r="W675" s="134"/>
      <c r="X675" s="134"/>
      <c r="Y675" s="134"/>
      <c r="Z675" s="134"/>
      <c r="AA675" s="134"/>
      <c r="AB675" s="135">
        <v>6</v>
      </c>
      <c r="AC675" s="135"/>
      <c r="AD675" s="135"/>
      <c r="AE675" s="135">
        <v>19</v>
      </c>
      <c r="AF675" s="135"/>
      <c r="AH675" s="4">
        <v>9</v>
      </c>
      <c r="AJ675" s="5">
        <v>47.37</v>
      </c>
    </row>
    <row r="676" spans="12:17" ht="12" customHeight="1">
      <c r="L676" s="130"/>
      <c r="M676" s="130"/>
      <c r="N676" s="130"/>
      <c r="O676" s="130"/>
      <c r="P676" s="130"/>
      <c r="Q676" s="130"/>
    </row>
    <row r="677" spans="12:38" ht="9" customHeight="1">
      <c r="L677" s="130" t="s">
        <v>37</v>
      </c>
      <c r="M677" s="130"/>
      <c r="N677" s="130"/>
      <c r="O677" s="130"/>
      <c r="P677" s="130"/>
      <c r="Q677" s="130"/>
      <c r="R677" s="130"/>
      <c r="S677" s="130"/>
      <c r="AL677" s="4">
        <v>73.685</v>
      </c>
    </row>
    <row r="678" spans="12:19" ht="6" customHeight="1">
      <c r="L678" s="130"/>
      <c r="M678" s="130"/>
      <c r="N678" s="130"/>
      <c r="O678" s="130"/>
      <c r="P678" s="130"/>
      <c r="Q678" s="130"/>
      <c r="R678" s="130"/>
      <c r="S678" s="130"/>
    </row>
    <row r="679" spans="5:54" ht="8.25" customHeight="1">
      <c r="E679" s="138" t="s">
        <v>32</v>
      </c>
      <c r="F679" s="138"/>
      <c r="G679" s="138"/>
      <c r="I679" s="138" t="s">
        <v>107</v>
      </c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AN679" s="129">
        <v>16986851</v>
      </c>
      <c r="AO679" s="129"/>
      <c r="AP679" s="129"/>
      <c r="AQ679" s="129"/>
      <c r="AS679" s="129">
        <v>95715930</v>
      </c>
      <c r="AT679" s="129"/>
      <c r="AV679" s="142">
        <v>43480</v>
      </c>
      <c r="AW679" s="142"/>
      <c r="AX679" s="142"/>
      <c r="AY679" s="142"/>
      <c r="AZ679" s="142">
        <v>0.05</v>
      </c>
      <c r="BA679" s="142"/>
      <c r="BB679" s="142"/>
    </row>
    <row r="680" spans="5:23" ht="6.75" customHeight="1">
      <c r="E680" s="138"/>
      <c r="F680" s="138"/>
      <c r="G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</row>
    <row r="681" spans="7:54" ht="8.25" customHeight="1">
      <c r="G681" s="137" t="s">
        <v>33</v>
      </c>
      <c r="H681" s="137"/>
      <c r="I681" s="137"/>
      <c r="J681" s="137" t="s">
        <v>32</v>
      </c>
      <c r="K681" s="137"/>
      <c r="L681" s="138" t="s">
        <v>274</v>
      </c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AN681" s="139">
        <v>16986851</v>
      </c>
      <c r="AO681" s="139"/>
      <c r="AP681" s="139"/>
      <c r="AQ681" s="139"/>
      <c r="AS681" s="139">
        <v>95715930</v>
      </c>
      <c r="AT681" s="139"/>
      <c r="AV681" s="140">
        <v>43480</v>
      </c>
      <c r="AW681" s="140"/>
      <c r="AX681" s="140"/>
      <c r="AY681" s="140"/>
      <c r="AZ681" s="136">
        <v>0.05</v>
      </c>
      <c r="BA681" s="136"/>
      <c r="BB681" s="136"/>
    </row>
    <row r="682" spans="7:24" ht="6.75" customHeight="1">
      <c r="G682" s="137"/>
      <c r="H682" s="137"/>
      <c r="I682" s="137"/>
      <c r="J682" s="137"/>
      <c r="K682" s="137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9:36" ht="12" customHeight="1">
      <c r="I683" s="133">
        <v>3</v>
      </c>
      <c r="J683" s="133"/>
      <c r="L683" s="130" t="s">
        <v>275</v>
      </c>
      <c r="M683" s="130"/>
      <c r="N683" s="130"/>
      <c r="O683" s="130"/>
      <c r="P683" s="130"/>
      <c r="Q683" s="130"/>
      <c r="S683" s="3">
        <v>225121</v>
      </c>
      <c r="U683" s="141" t="s">
        <v>106</v>
      </c>
      <c r="V683" s="141"/>
      <c r="W683" s="141"/>
      <c r="X683" s="141"/>
      <c r="Y683" s="141"/>
      <c r="Z683" s="141"/>
      <c r="AA683" s="141"/>
      <c r="AB683" s="135">
        <v>2804</v>
      </c>
      <c r="AC683" s="135"/>
      <c r="AD683" s="135"/>
      <c r="AE683" s="135">
        <v>3167</v>
      </c>
      <c r="AF683" s="135"/>
      <c r="AH683" s="4">
        <v>0</v>
      </c>
      <c r="AJ683" s="5">
        <v>0</v>
      </c>
    </row>
    <row r="684" spans="12:27" ht="12" customHeight="1">
      <c r="L684" s="130"/>
      <c r="M684" s="130"/>
      <c r="N684" s="130"/>
      <c r="O684" s="130"/>
      <c r="P684" s="130"/>
      <c r="Q684" s="130"/>
      <c r="U684" s="141"/>
      <c r="V684" s="141"/>
      <c r="W684" s="141"/>
      <c r="X684" s="141"/>
      <c r="Y684" s="141"/>
      <c r="Z684" s="141"/>
      <c r="AA684" s="141"/>
    </row>
    <row r="685" spans="9:36" ht="12" customHeight="1">
      <c r="I685" s="133">
        <v>4</v>
      </c>
      <c r="J685" s="133"/>
      <c r="L685" s="130" t="s">
        <v>276</v>
      </c>
      <c r="M685" s="130"/>
      <c r="N685" s="130"/>
      <c r="O685" s="130"/>
      <c r="P685" s="130"/>
      <c r="Q685" s="130"/>
      <c r="S685" s="3">
        <v>225122</v>
      </c>
      <c r="U685" s="141" t="s">
        <v>106</v>
      </c>
      <c r="V685" s="141"/>
      <c r="W685" s="141"/>
      <c r="X685" s="141"/>
      <c r="Y685" s="141"/>
      <c r="Z685" s="141"/>
      <c r="AA685" s="141"/>
      <c r="AB685" s="135">
        <v>2804</v>
      </c>
      <c r="AC685" s="135"/>
      <c r="AD685" s="135"/>
      <c r="AE685" s="135">
        <v>1907</v>
      </c>
      <c r="AF685" s="135"/>
      <c r="AH685" s="4">
        <v>0</v>
      </c>
      <c r="AJ685" s="5">
        <v>0</v>
      </c>
    </row>
    <row r="686" spans="12:27" ht="12" customHeight="1">
      <c r="L686" s="130"/>
      <c r="M686" s="130"/>
      <c r="N686" s="130"/>
      <c r="O686" s="130"/>
      <c r="P686" s="130"/>
      <c r="Q686" s="130"/>
      <c r="U686" s="141"/>
      <c r="V686" s="141"/>
      <c r="W686" s="141"/>
      <c r="X686" s="141"/>
      <c r="Y686" s="141"/>
      <c r="Z686" s="141"/>
      <c r="AA686" s="141"/>
    </row>
    <row r="687" spans="9:36" ht="12" customHeight="1">
      <c r="I687" s="133">
        <v>5</v>
      </c>
      <c r="J687" s="133"/>
      <c r="L687" s="130" t="s">
        <v>277</v>
      </c>
      <c r="M687" s="130"/>
      <c r="N687" s="130"/>
      <c r="O687" s="130"/>
      <c r="P687" s="130"/>
      <c r="Q687" s="130"/>
      <c r="S687" s="3">
        <v>225123</v>
      </c>
      <c r="U687" s="141" t="s">
        <v>106</v>
      </c>
      <c r="V687" s="141"/>
      <c r="W687" s="141"/>
      <c r="X687" s="141"/>
      <c r="Y687" s="141"/>
      <c r="Z687" s="141"/>
      <c r="AA687" s="141"/>
      <c r="AB687" s="135">
        <v>2804</v>
      </c>
      <c r="AC687" s="135"/>
      <c r="AD687" s="135"/>
      <c r="AE687" s="135">
        <v>3167</v>
      </c>
      <c r="AF687" s="135"/>
      <c r="AH687" s="4">
        <v>0</v>
      </c>
      <c r="AJ687" s="5">
        <v>0</v>
      </c>
    </row>
    <row r="688" spans="12:27" ht="12" customHeight="1">
      <c r="L688" s="130"/>
      <c r="M688" s="130"/>
      <c r="N688" s="130"/>
      <c r="O688" s="130"/>
      <c r="P688" s="130"/>
      <c r="Q688" s="130"/>
      <c r="U688" s="141"/>
      <c r="V688" s="141"/>
      <c r="W688" s="141"/>
      <c r="X688" s="141"/>
      <c r="Y688" s="141"/>
      <c r="Z688" s="141"/>
      <c r="AA688" s="141"/>
    </row>
    <row r="689" spans="9:36" ht="12" customHeight="1">
      <c r="I689" s="133">
        <v>6</v>
      </c>
      <c r="J689" s="133"/>
      <c r="L689" s="130" t="s">
        <v>278</v>
      </c>
      <c r="M689" s="130"/>
      <c r="N689" s="130"/>
      <c r="O689" s="130"/>
      <c r="P689" s="130"/>
      <c r="Q689" s="130"/>
      <c r="S689" s="3">
        <v>225124</v>
      </c>
      <c r="U689" s="141" t="s">
        <v>106</v>
      </c>
      <c r="V689" s="141"/>
      <c r="W689" s="141"/>
      <c r="X689" s="141"/>
      <c r="Y689" s="141"/>
      <c r="Z689" s="141"/>
      <c r="AA689" s="141"/>
      <c r="AB689" s="135">
        <v>2804</v>
      </c>
      <c r="AC689" s="135"/>
      <c r="AD689" s="135"/>
      <c r="AE689" s="135">
        <v>3167</v>
      </c>
      <c r="AF689" s="135"/>
      <c r="AH689" s="4">
        <v>0</v>
      </c>
      <c r="AJ689" s="5">
        <v>0</v>
      </c>
    </row>
    <row r="690" spans="12:27" ht="12" customHeight="1">
      <c r="L690" s="130"/>
      <c r="M690" s="130"/>
      <c r="N690" s="130"/>
      <c r="O690" s="130"/>
      <c r="P690" s="130"/>
      <c r="Q690" s="130"/>
      <c r="U690" s="141"/>
      <c r="V690" s="141"/>
      <c r="W690" s="141"/>
      <c r="X690" s="141"/>
      <c r="Y690" s="141"/>
      <c r="Z690" s="141"/>
      <c r="AA690" s="141"/>
    </row>
    <row r="691" spans="9:36" ht="12" customHeight="1">
      <c r="I691" s="133">
        <v>7</v>
      </c>
      <c r="J691" s="133"/>
      <c r="L691" s="130" t="s">
        <v>279</v>
      </c>
      <c r="M691" s="130"/>
      <c r="N691" s="130"/>
      <c r="O691" s="130"/>
      <c r="P691" s="130"/>
      <c r="Q691" s="130"/>
      <c r="S691" s="3">
        <v>225118</v>
      </c>
      <c r="U691" s="141" t="s">
        <v>106</v>
      </c>
      <c r="V691" s="141"/>
      <c r="W691" s="141"/>
      <c r="X691" s="141"/>
      <c r="Y691" s="141"/>
      <c r="Z691" s="141"/>
      <c r="AA691" s="141"/>
      <c r="AB691" s="135">
        <v>2804</v>
      </c>
      <c r="AC691" s="135"/>
      <c r="AD691" s="135"/>
      <c r="AE691" s="135">
        <v>457</v>
      </c>
      <c r="AF691" s="135"/>
      <c r="AH691" s="4">
        <v>0</v>
      </c>
      <c r="AJ691" s="5">
        <v>0</v>
      </c>
    </row>
    <row r="692" spans="12:27" ht="12" customHeight="1">
      <c r="L692" s="130"/>
      <c r="M692" s="130"/>
      <c r="N692" s="130"/>
      <c r="O692" s="130"/>
      <c r="P692" s="130"/>
      <c r="Q692" s="130"/>
      <c r="U692" s="141"/>
      <c r="V692" s="141"/>
      <c r="W692" s="141"/>
      <c r="X692" s="141"/>
      <c r="Y692" s="141"/>
      <c r="Z692" s="141"/>
      <c r="AA692" s="141"/>
    </row>
    <row r="693" spans="9:36" ht="12" customHeight="1">
      <c r="I693" s="133">
        <v>8</v>
      </c>
      <c r="J693" s="133"/>
      <c r="L693" s="130" t="s">
        <v>280</v>
      </c>
      <c r="M693" s="130"/>
      <c r="N693" s="130"/>
      <c r="O693" s="130"/>
      <c r="P693" s="130"/>
      <c r="Q693" s="130"/>
      <c r="S693" s="3">
        <v>225120</v>
      </c>
      <c r="U693" s="141" t="s">
        <v>106</v>
      </c>
      <c r="V693" s="141"/>
      <c r="W693" s="141"/>
      <c r="X693" s="141"/>
      <c r="Y693" s="141"/>
      <c r="Z693" s="141"/>
      <c r="AA693" s="141"/>
      <c r="AB693" s="135">
        <v>2804</v>
      </c>
      <c r="AC693" s="135"/>
      <c r="AD693" s="135"/>
      <c r="AE693" s="135">
        <v>3167</v>
      </c>
      <c r="AF693" s="135"/>
      <c r="AH693" s="4">
        <v>0</v>
      </c>
      <c r="AJ693" s="5">
        <v>0</v>
      </c>
    </row>
    <row r="694" spans="12:27" ht="12" customHeight="1">
      <c r="L694" s="130"/>
      <c r="M694" s="130"/>
      <c r="N694" s="130"/>
      <c r="O694" s="130"/>
      <c r="P694" s="130"/>
      <c r="Q694" s="130"/>
      <c r="U694" s="141"/>
      <c r="V694" s="141"/>
      <c r="W694" s="141"/>
      <c r="X694" s="141"/>
      <c r="Y694" s="141"/>
      <c r="Z694" s="141"/>
      <c r="AA694" s="141"/>
    </row>
    <row r="695" spans="12:38" ht="9" customHeight="1">
      <c r="L695" s="130" t="s">
        <v>37</v>
      </c>
      <c r="M695" s="130"/>
      <c r="N695" s="130"/>
      <c r="O695" s="130"/>
      <c r="P695" s="130"/>
      <c r="Q695" s="130"/>
      <c r="R695" s="130"/>
      <c r="S695" s="130"/>
      <c r="AL695" s="4">
        <v>0</v>
      </c>
    </row>
    <row r="696" spans="12:19" ht="6" customHeight="1">
      <c r="L696" s="130"/>
      <c r="M696" s="130"/>
      <c r="N696" s="130"/>
      <c r="O696" s="130"/>
      <c r="P696" s="130"/>
      <c r="Q696" s="130"/>
      <c r="R696" s="130"/>
      <c r="S696" s="130"/>
    </row>
    <row r="697" spans="4:38" ht="12.75">
      <c r="D697" s="130" t="s">
        <v>87</v>
      </c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AE697" s="129">
        <v>794222</v>
      </c>
      <c r="AF697" s="129"/>
      <c r="AH697" s="6">
        <v>719722.69</v>
      </c>
      <c r="AL697" s="6">
        <v>70.06648305152106</v>
      </c>
    </row>
    <row r="698" ht="6.75" customHeight="1"/>
    <row r="699" spans="7:53" ht="6.75" customHeight="1">
      <c r="G699" s="131" t="s">
        <v>88</v>
      </c>
      <c r="H699" s="131"/>
      <c r="J699" s="132" t="s">
        <v>207</v>
      </c>
      <c r="K699" s="132" t="s">
        <v>208</v>
      </c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AN699" s="126">
        <v>533835881</v>
      </c>
      <c r="AO699" s="126"/>
      <c r="AP699" s="126"/>
      <c r="AQ699" s="126"/>
      <c r="AS699" s="126">
        <v>634480601</v>
      </c>
      <c r="AT699" s="126"/>
      <c r="AW699" s="127">
        <v>480110560.7</v>
      </c>
      <c r="AX699" s="127"/>
      <c r="AY699" s="127"/>
      <c r="AZ699" s="127">
        <v>75.67</v>
      </c>
      <c r="BA699" s="127"/>
    </row>
    <row r="700" spans="7:53" ht="6.75" customHeight="1">
      <c r="G700" s="131"/>
      <c r="H700" s="131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AN700" s="126"/>
      <c r="AO700" s="126"/>
      <c r="AP700" s="126"/>
      <c r="AQ700" s="126"/>
      <c r="AW700" s="127"/>
      <c r="AX700" s="127"/>
      <c r="AY700" s="127"/>
      <c r="AZ700" s="127"/>
      <c r="BA700" s="127"/>
    </row>
    <row r="701" ht="8.25" customHeight="1"/>
    <row r="702" spans="1:21" ht="13.5" customHeight="1">
      <c r="A702" s="138" t="s">
        <v>281</v>
      </c>
      <c r="B702" s="138"/>
      <c r="D702" s="138" t="s">
        <v>282</v>
      </c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</row>
    <row r="703" spans="7:54" ht="8.25" customHeight="1">
      <c r="G703" s="137" t="s">
        <v>32</v>
      </c>
      <c r="H703" s="137"/>
      <c r="I703" s="137"/>
      <c r="J703" s="137" t="s">
        <v>33</v>
      </c>
      <c r="K703" s="137"/>
      <c r="L703" s="138" t="s">
        <v>283</v>
      </c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AN703" s="139">
        <v>13028758</v>
      </c>
      <c r="AO703" s="139"/>
      <c r="AP703" s="139"/>
      <c r="AQ703" s="139"/>
      <c r="AS703" s="139">
        <v>12618881</v>
      </c>
      <c r="AT703" s="139"/>
      <c r="AV703" s="140">
        <v>11245101.15</v>
      </c>
      <c r="AW703" s="140"/>
      <c r="AX703" s="140"/>
      <c r="AY703" s="140"/>
      <c r="AZ703" s="136">
        <v>89.11</v>
      </c>
      <c r="BA703" s="136"/>
      <c r="BB703" s="136"/>
    </row>
    <row r="704" spans="7:24" ht="6.75" customHeight="1">
      <c r="G704" s="137"/>
      <c r="H704" s="137"/>
      <c r="I704" s="137"/>
      <c r="J704" s="137"/>
      <c r="K704" s="137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9:36" ht="12" customHeight="1">
      <c r="I705" s="133">
        <v>1</v>
      </c>
      <c r="J705" s="133"/>
      <c r="L705" s="130" t="s">
        <v>284</v>
      </c>
      <c r="M705" s="130"/>
      <c r="N705" s="130"/>
      <c r="O705" s="130"/>
      <c r="P705" s="130"/>
      <c r="Q705" s="130"/>
      <c r="S705" s="3">
        <v>0</v>
      </c>
      <c r="U705" s="134" t="s">
        <v>285</v>
      </c>
      <c r="V705" s="134"/>
      <c r="W705" s="134"/>
      <c r="X705" s="134"/>
      <c r="Y705" s="134"/>
      <c r="Z705" s="134"/>
      <c r="AA705" s="134"/>
      <c r="AB705" s="135">
        <v>22</v>
      </c>
      <c r="AC705" s="135"/>
      <c r="AD705" s="135"/>
      <c r="AE705" s="135">
        <v>27</v>
      </c>
      <c r="AF705" s="135"/>
      <c r="AH705" s="4">
        <v>25</v>
      </c>
      <c r="AJ705" s="5">
        <v>92.59</v>
      </c>
    </row>
    <row r="706" spans="12:17" ht="12" customHeight="1">
      <c r="L706" s="130"/>
      <c r="M706" s="130"/>
      <c r="N706" s="130"/>
      <c r="O706" s="130"/>
      <c r="P706" s="130"/>
      <c r="Q706" s="130"/>
    </row>
    <row r="707" spans="9:36" ht="12" customHeight="1">
      <c r="I707" s="133">
        <v>7</v>
      </c>
      <c r="J707" s="133"/>
      <c r="L707" s="130" t="s">
        <v>284</v>
      </c>
      <c r="M707" s="130"/>
      <c r="N707" s="130"/>
      <c r="O707" s="130"/>
      <c r="P707" s="130"/>
      <c r="Q707" s="130"/>
      <c r="S707" s="3">
        <v>0</v>
      </c>
      <c r="U707" s="134" t="s">
        <v>285</v>
      </c>
      <c r="V707" s="134"/>
      <c r="W707" s="134"/>
      <c r="X707" s="134"/>
      <c r="Y707" s="134"/>
      <c r="Z707" s="134"/>
      <c r="AA707" s="134"/>
      <c r="AB707" s="135">
        <v>22</v>
      </c>
      <c r="AC707" s="135"/>
      <c r="AD707" s="135"/>
      <c r="AE707" s="135">
        <v>27</v>
      </c>
      <c r="AF707" s="135"/>
      <c r="AH707" s="4">
        <v>25</v>
      </c>
      <c r="AJ707" s="5">
        <v>92.59</v>
      </c>
    </row>
    <row r="708" spans="12:17" ht="12" customHeight="1">
      <c r="L708" s="130"/>
      <c r="M708" s="130"/>
      <c r="N708" s="130"/>
      <c r="O708" s="130"/>
      <c r="P708" s="130"/>
      <c r="Q708" s="130"/>
    </row>
    <row r="709" spans="12:38" ht="9" customHeight="1">
      <c r="L709" s="130" t="s">
        <v>37</v>
      </c>
      <c r="M709" s="130"/>
      <c r="N709" s="130"/>
      <c r="O709" s="130"/>
      <c r="P709" s="130"/>
      <c r="Q709" s="130"/>
      <c r="R709" s="130"/>
      <c r="S709" s="130"/>
      <c r="AL709" s="4">
        <v>92.59</v>
      </c>
    </row>
    <row r="710" spans="12:19" ht="6" customHeight="1">
      <c r="L710" s="130"/>
      <c r="M710" s="130"/>
      <c r="N710" s="130"/>
      <c r="O710" s="130"/>
      <c r="P710" s="130"/>
      <c r="Q710" s="130"/>
      <c r="R710" s="130"/>
      <c r="S710" s="130"/>
    </row>
    <row r="711" spans="7:54" ht="12" customHeight="1">
      <c r="G711" s="137" t="s">
        <v>38</v>
      </c>
      <c r="H711" s="137"/>
      <c r="I711" s="137"/>
      <c r="J711" s="137" t="s">
        <v>33</v>
      </c>
      <c r="K711" s="137"/>
      <c r="L711" s="130" t="s">
        <v>286</v>
      </c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AN711" s="139">
        <v>61048449</v>
      </c>
      <c r="AO711" s="139"/>
      <c r="AP711" s="139"/>
      <c r="AQ711" s="139"/>
      <c r="AS711" s="139">
        <v>65273577</v>
      </c>
      <c r="AT711" s="139"/>
      <c r="AV711" s="140">
        <v>64654952.8</v>
      </c>
      <c r="AW711" s="140"/>
      <c r="AX711" s="140"/>
      <c r="AY711" s="140"/>
      <c r="AZ711" s="136">
        <v>99.05</v>
      </c>
      <c r="BA711" s="136"/>
      <c r="BB711" s="136"/>
    </row>
    <row r="712" spans="12:24" ht="12" customHeight="1"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</row>
    <row r="713" spans="9:36" ht="12" customHeight="1">
      <c r="I713" s="133">
        <v>1</v>
      </c>
      <c r="J713" s="133"/>
      <c r="L713" s="130" t="s">
        <v>287</v>
      </c>
      <c r="M713" s="130"/>
      <c r="N713" s="130"/>
      <c r="O713" s="130"/>
      <c r="P713" s="130"/>
      <c r="Q713" s="130"/>
      <c r="S713" s="3">
        <v>0</v>
      </c>
      <c r="U713" s="134" t="s">
        <v>41</v>
      </c>
      <c r="V713" s="134"/>
      <c r="W713" s="134"/>
      <c r="X713" s="134"/>
      <c r="Y713" s="134"/>
      <c r="Z713" s="134"/>
      <c r="AA713" s="134"/>
      <c r="AB713" s="135">
        <v>31044</v>
      </c>
      <c r="AC713" s="135"/>
      <c r="AD713" s="135"/>
      <c r="AE713" s="135">
        <v>31095</v>
      </c>
      <c r="AF713" s="135"/>
      <c r="AH713" s="4">
        <v>28953</v>
      </c>
      <c r="AJ713" s="5">
        <v>93.11</v>
      </c>
    </row>
    <row r="714" spans="12:17" ht="12" customHeight="1">
      <c r="L714" s="130"/>
      <c r="M714" s="130"/>
      <c r="N714" s="130"/>
      <c r="O714" s="130"/>
      <c r="P714" s="130"/>
      <c r="Q714" s="130"/>
    </row>
    <row r="715" spans="9:36" ht="12" customHeight="1">
      <c r="I715" s="133">
        <v>7</v>
      </c>
      <c r="J715" s="133"/>
      <c r="L715" s="130" t="s">
        <v>288</v>
      </c>
      <c r="M715" s="130"/>
      <c r="N715" s="130"/>
      <c r="O715" s="130"/>
      <c r="P715" s="130"/>
      <c r="Q715" s="130"/>
      <c r="S715" s="3">
        <v>0</v>
      </c>
      <c r="U715" s="134" t="s">
        <v>41</v>
      </c>
      <c r="V715" s="134"/>
      <c r="W715" s="134"/>
      <c r="X715" s="134"/>
      <c r="Y715" s="134"/>
      <c r="Z715" s="134"/>
      <c r="AA715" s="134"/>
      <c r="AB715" s="135">
        <v>30902</v>
      </c>
      <c r="AC715" s="135"/>
      <c r="AD715" s="135"/>
      <c r="AE715" s="135">
        <v>31095</v>
      </c>
      <c r="AF715" s="135"/>
      <c r="AH715" s="4">
        <v>28953</v>
      </c>
      <c r="AJ715" s="5">
        <v>93.11</v>
      </c>
    </row>
    <row r="716" spans="12:17" ht="12" customHeight="1">
      <c r="L716" s="130"/>
      <c r="M716" s="130"/>
      <c r="N716" s="130"/>
      <c r="O716" s="130"/>
      <c r="P716" s="130"/>
      <c r="Q716" s="130"/>
    </row>
    <row r="717" spans="12:38" ht="9" customHeight="1">
      <c r="L717" s="130" t="s">
        <v>37</v>
      </c>
      <c r="M717" s="130"/>
      <c r="N717" s="130"/>
      <c r="O717" s="130"/>
      <c r="P717" s="130"/>
      <c r="Q717" s="130"/>
      <c r="R717" s="130"/>
      <c r="S717" s="130"/>
      <c r="AL717" s="4">
        <v>93.11</v>
      </c>
    </row>
    <row r="718" spans="12:19" ht="6" customHeight="1">
      <c r="L718" s="130"/>
      <c r="M718" s="130"/>
      <c r="N718" s="130"/>
      <c r="O718" s="130"/>
      <c r="P718" s="130"/>
      <c r="Q718" s="130"/>
      <c r="R718" s="130"/>
      <c r="S718" s="130"/>
    </row>
    <row r="719" spans="7:54" ht="12" customHeight="1">
      <c r="G719" s="137" t="s">
        <v>42</v>
      </c>
      <c r="H719" s="137"/>
      <c r="I719" s="137"/>
      <c r="J719" s="137" t="s">
        <v>33</v>
      </c>
      <c r="K719" s="137"/>
      <c r="L719" s="130" t="s">
        <v>289</v>
      </c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AN719" s="139">
        <v>9145897</v>
      </c>
      <c r="AO719" s="139"/>
      <c r="AP719" s="139"/>
      <c r="AQ719" s="139"/>
      <c r="AS719" s="139">
        <v>8856411.08</v>
      </c>
      <c r="AT719" s="139"/>
      <c r="AV719" s="140">
        <v>7066168.77</v>
      </c>
      <c r="AW719" s="140"/>
      <c r="AX719" s="140"/>
      <c r="AY719" s="140"/>
      <c r="AZ719" s="136">
        <v>79.79</v>
      </c>
      <c r="BA719" s="136"/>
      <c r="BB719" s="136"/>
    </row>
    <row r="720" spans="12:24" ht="12" customHeight="1"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</row>
    <row r="721" spans="9:36" ht="12" customHeight="1">
      <c r="I721" s="133">
        <v>1</v>
      </c>
      <c r="J721" s="133"/>
      <c r="L721" s="130" t="s">
        <v>290</v>
      </c>
      <c r="M721" s="130"/>
      <c r="N721" s="130"/>
      <c r="O721" s="130"/>
      <c r="P721" s="130"/>
      <c r="Q721" s="130"/>
      <c r="S721" s="3">
        <v>0</v>
      </c>
      <c r="U721" s="134" t="s">
        <v>41</v>
      </c>
      <c r="V721" s="134"/>
      <c r="W721" s="134"/>
      <c r="X721" s="134"/>
      <c r="Y721" s="134"/>
      <c r="Z721" s="134"/>
      <c r="AA721" s="134"/>
      <c r="AB721" s="135">
        <v>6102</v>
      </c>
      <c r="AC721" s="135"/>
      <c r="AD721" s="135"/>
      <c r="AE721" s="135">
        <v>6963</v>
      </c>
      <c r="AF721" s="135"/>
      <c r="AH721" s="4">
        <v>5422</v>
      </c>
      <c r="AJ721" s="5">
        <v>77.87</v>
      </c>
    </row>
    <row r="722" spans="12:17" ht="12" customHeight="1">
      <c r="L722" s="130"/>
      <c r="M722" s="130"/>
      <c r="N722" s="130"/>
      <c r="O722" s="130"/>
      <c r="P722" s="130"/>
      <c r="Q722" s="130"/>
    </row>
    <row r="723" spans="9:36" ht="12" customHeight="1">
      <c r="I723" s="133">
        <v>5</v>
      </c>
      <c r="J723" s="133"/>
      <c r="L723" s="130" t="s">
        <v>291</v>
      </c>
      <c r="M723" s="130"/>
      <c r="N723" s="130"/>
      <c r="O723" s="130"/>
      <c r="P723" s="130"/>
      <c r="Q723" s="130"/>
      <c r="S723" s="3">
        <v>0</v>
      </c>
      <c r="U723" s="134" t="s">
        <v>41</v>
      </c>
      <c r="V723" s="134"/>
      <c r="W723" s="134"/>
      <c r="X723" s="134"/>
      <c r="Y723" s="134"/>
      <c r="Z723" s="134"/>
      <c r="AA723" s="134"/>
      <c r="AB723" s="135">
        <v>200</v>
      </c>
      <c r="AC723" s="135"/>
      <c r="AD723" s="135"/>
      <c r="AE723" s="135">
        <v>200</v>
      </c>
      <c r="AF723" s="135"/>
      <c r="AH723" s="4">
        <v>0</v>
      </c>
      <c r="AJ723" s="5">
        <v>0</v>
      </c>
    </row>
    <row r="724" spans="12:17" ht="12" customHeight="1">
      <c r="L724" s="130"/>
      <c r="M724" s="130"/>
      <c r="N724" s="130"/>
      <c r="O724" s="130"/>
      <c r="P724" s="130"/>
      <c r="Q724" s="130"/>
    </row>
    <row r="725" spans="12:17" ht="12" customHeight="1">
      <c r="L725" s="130"/>
      <c r="M725" s="130"/>
      <c r="N725" s="130"/>
      <c r="O725" s="130"/>
      <c r="P725" s="130"/>
      <c r="Q725" s="130"/>
    </row>
    <row r="726" spans="9:36" ht="12" customHeight="1">
      <c r="I726" s="133">
        <v>6</v>
      </c>
      <c r="J726" s="133"/>
      <c r="L726" s="130" t="s">
        <v>290</v>
      </c>
      <c r="M726" s="130"/>
      <c r="N726" s="130"/>
      <c r="O726" s="130"/>
      <c r="P726" s="130"/>
      <c r="Q726" s="130"/>
      <c r="S726" s="3">
        <v>0</v>
      </c>
      <c r="U726" s="134" t="s">
        <v>41</v>
      </c>
      <c r="V726" s="134"/>
      <c r="W726" s="134"/>
      <c r="X726" s="134"/>
      <c r="Y726" s="134"/>
      <c r="Z726" s="134"/>
      <c r="AA726" s="134"/>
      <c r="AB726" s="135">
        <v>6101</v>
      </c>
      <c r="AC726" s="135"/>
      <c r="AD726" s="135"/>
      <c r="AE726" s="135">
        <v>6963</v>
      </c>
      <c r="AF726" s="135"/>
      <c r="AH726" s="4">
        <v>5422</v>
      </c>
      <c r="AJ726" s="5">
        <v>77.87</v>
      </c>
    </row>
    <row r="727" spans="12:17" ht="12" customHeight="1">
      <c r="L727" s="130"/>
      <c r="M727" s="130"/>
      <c r="N727" s="130"/>
      <c r="O727" s="130"/>
      <c r="P727" s="130"/>
      <c r="Q727" s="130"/>
    </row>
    <row r="728" spans="9:36" ht="12" customHeight="1">
      <c r="I728" s="133">
        <v>8</v>
      </c>
      <c r="J728" s="133"/>
      <c r="L728" s="130" t="s">
        <v>292</v>
      </c>
      <c r="M728" s="130"/>
      <c r="N728" s="130"/>
      <c r="O728" s="130"/>
      <c r="P728" s="130"/>
      <c r="Q728" s="130"/>
      <c r="S728" s="3">
        <v>0</v>
      </c>
      <c r="U728" s="134" t="s">
        <v>41</v>
      </c>
      <c r="V728" s="134"/>
      <c r="W728" s="134"/>
      <c r="X728" s="134"/>
      <c r="Y728" s="134"/>
      <c r="Z728" s="134"/>
      <c r="AA728" s="134"/>
      <c r="AB728" s="135">
        <v>7000</v>
      </c>
      <c r="AC728" s="135"/>
      <c r="AD728" s="135"/>
      <c r="AE728" s="135">
        <v>7000</v>
      </c>
      <c r="AF728" s="135"/>
      <c r="AH728" s="4">
        <v>7000</v>
      </c>
      <c r="AJ728" s="5">
        <v>100</v>
      </c>
    </row>
    <row r="729" spans="12:17" ht="12" customHeight="1">
      <c r="L729" s="130"/>
      <c r="M729" s="130"/>
      <c r="N729" s="130"/>
      <c r="O729" s="130"/>
      <c r="P729" s="130"/>
      <c r="Q729" s="130"/>
    </row>
    <row r="730" spans="12:17" ht="12" customHeight="1">
      <c r="L730" s="130"/>
      <c r="M730" s="130"/>
      <c r="N730" s="130"/>
      <c r="O730" s="130"/>
      <c r="P730" s="130"/>
      <c r="Q730" s="130"/>
    </row>
    <row r="731" spans="12:38" ht="9" customHeight="1">
      <c r="L731" s="130" t="s">
        <v>37</v>
      </c>
      <c r="M731" s="130"/>
      <c r="N731" s="130"/>
      <c r="O731" s="130"/>
      <c r="P731" s="130"/>
      <c r="Q731" s="130"/>
      <c r="R731" s="130"/>
      <c r="S731" s="130"/>
      <c r="AL731" s="4">
        <v>63.935</v>
      </c>
    </row>
    <row r="732" spans="12:19" ht="6" customHeight="1">
      <c r="L732" s="130"/>
      <c r="M732" s="130"/>
      <c r="N732" s="130"/>
      <c r="O732" s="130"/>
      <c r="P732" s="130"/>
      <c r="Q732" s="130"/>
      <c r="R732" s="130"/>
      <c r="S732" s="130"/>
    </row>
    <row r="733" spans="7:54" ht="12" customHeight="1">
      <c r="G733" s="137" t="s">
        <v>45</v>
      </c>
      <c r="H733" s="137"/>
      <c r="I733" s="137"/>
      <c r="J733" s="137" t="s">
        <v>33</v>
      </c>
      <c r="K733" s="137"/>
      <c r="L733" s="130" t="s">
        <v>293</v>
      </c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AN733" s="139">
        <v>15931982</v>
      </c>
      <c r="AO733" s="139"/>
      <c r="AP733" s="139"/>
      <c r="AQ733" s="139"/>
      <c r="AS733" s="139">
        <v>16787615</v>
      </c>
      <c r="AT733" s="139"/>
      <c r="AV733" s="140">
        <v>12881695.51</v>
      </c>
      <c r="AW733" s="140"/>
      <c r="AX733" s="140"/>
      <c r="AY733" s="140"/>
      <c r="AZ733" s="136">
        <v>76.73</v>
      </c>
      <c r="BA733" s="136"/>
      <c r="BB733" s="136"/>
    </row>
    <row r="734" spans="12:24" ht="12" customHeight="1"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</row>
    <row r="735" spans="9:36" ht="12" customHeight="1">
      <c r="I735" s="133">
        <v>1</v>
      </c>
      <c r="J735" s="133"/>
      <c r="L735" s="130" t="s">
        <v>294</v>
      </c>
      <c r="M735" s="130"/>
      <c r="N735" s="130"/>
      <c r="O735" s="130"/>
      <c r="P735" s="130"/>
      <c r="Q735" s="130"/>
      <c r="S735" s="3">
        <v>0</v>
      </c>
      <c r="U735" s="134" t="s">
        <v>41</v>
      </c>
      <c r="V735" s="134"/>
      <c r="W735" s="134"/>
      <c r="X735" s="134"/>
      <c r="Y735" s="134"/>
      <c r="Z735" s="134"/>
      <c r="AA735" s="134"/>
      <c r="AB735" s="135">
        <v>38353</v>
      </c>
      <c r="AC735" s="135"/>
      <c r="AD735" s="135"/>
      <c r="AE735" s="135">
        <v>41164</v>
      </c>
      <c r="AF735" s="135"/>
      <c r="AH735" s="4">
        <v>33574</v>
      </c>
      <c r="AJ735" s="5">
        <v>81.56</v>
      </c>
    </row>
    <row r="736" spans="12:17" ht="12" customHeight="1">
      <c r="L736" s="130"/>
      <c r="M736" s="130"/>
      <c r="N736" s="130"/>
      <c r="O736" s="130"/>
      <c r="P736" s="130"/>
      <c r="Q736" s="130"/>
    </row>
    <row r="737" spans="12:17" ht="12" customHeight="1">
      <c r="L737" s="130"/>
      <c r="M737" s="130"/>
      <c r="N737" s="130"/>
      <c r="O737" s="130"/>
      <c r="P737" s="130"/>
      <c r="Q737" s="130"/>
    </row>
    <row r="738" spans="9:36" ht="12" customHeight="1">
      <c r="I738" s="133">
        <v>4</v>
      </c>
      <c r="J738" s="133"/>
      <c r="L738" s="130" t="s">
        <v>295</v>
      </c>
      <c r="M738" s="130"/>
      <c r="N738" s="130"/>
      <c r="O738" s="130"/>
      <c r="P738" s="130"/>
      <c r="Q738" s="130"/>
      <c r="S738" s="3">
        <v>0</v>
      </c>
      <c r="U738" s="134" t="s">
        <v>41</v>
      </c>
      <c r="V738" s="134"/>
      <c r="W738" s="134"/>
      <c r="X738" s="134"/>
      <c r="Y738" s="134"/>
      <c r="Z738" s="134"/>
      <c r="AA738" s="134"/>
      <c r="AB738" s="135">
        <v>360</v>
      </c>
      <c r="AC738" s="135"/>
      <c r="AD738" s="135"/>
      <c r="AE738" s="135">
        <v>360</v>
      </c>
      <c r="AF738" s="135"/>
      <c r="AH738" s="4">
        <v>0</v>
      </c>
      <c r="AJ738" s="5">
        <v>0</v>
      </c>
    </row>
    <row r="739" spans="12:17" ht="12" customHeight="1">
      <c r="L739" s="130"/>
      <c r="M739" s="130"/>
      <c r="N739" s="130"/>
      <c r="O739" s="130"/>
      <c r="P739" s="130"/>
      <c r="Q739" s="130"/>
    </row>
    <row r="740" spans="12:17" ht="12" customHeight="1">
      <c r="L740" s="130"/>
      <c r="M740" s="130"/>
      <c r="N740" s="130"/>
      <c r="O740" s="130"/>
      <c r="P740" s="130"/>
      <c r="Q740" s="130"/>
    </row>
    <row r="741" spans="9:36" ht="12" customHeight="1">
      <c r="I741" s="133">
        <v>5</v>
      </c>
      <c r="J741" s="133"/>
      <c r="L741" s="130" t="s">
        <v>296</v>
      </c>
      <c r="M741" s="130"/>
      <c r="N741" s="130"/>
      <c r="O741" s="130"/>
      <c r="P741" s="130"/>
      <c r="Q741" s="130"/>
      <c r="S741" s="3">
        <v>0</v>
      </c>
      <c r="U741" s="134" t="s">
        <v>41</v>
      </c>
      <c r="V741" s="134"/>
      <c r="W741" s="134"/>
      <c r="X741" s="134"/>
      <c r="Y741" s="134"/>
      <c r="Z741" s="134"/>
      <c r="AA741" s="134"/>
      <c r="AB741" s="135">
        <v>38347</v>
      </c>
      <c r="AC741" s="135"/>
      <c r="AD741" s="135"/>
      <c r="AE741" s="135">
        <v>41164</v>
      </c>
      <c r="AF741" s="135"/>
      <c r="AH741" s="4">
        <v>33574</v>
      </c>
      <c r="AJ741" s="5">
        <v>81.56</v>
      </c>
    </row>
    <row r="742" spans="12:17" ht="12" customHeight="1">
      <c r="L742" s="130"/>
      <c r="M742" s="130"/>
      <c r="N742" s="130"/>
      <c r="O742" s="130"/>
      <c r="P742" s="130"/>
      <c r="Q742" s="130"/>
    </row>
    <row r="743" spans="12:17" ht="12" customHeight="1">
      <c r="L743" s="130"/>
      <c r="M743" s="130"/>
      <c r="N743" s="130"/>
      <c r="O743" s="130"/>
      <c r="P743" s="130"/>
      <c r="Q743" s="130"/>
    </row>
    <row r="744" spans="9:36" ht="12" customHeight="1">
      <c r="I744" s="133">
        <v>8</v>
      </c>
      <c r="J744" s="133"/>
      <c r="L744" s="130" t="s">
        <v>297</v>
      </c>
      <c r="M744" s="130"/>
      <c r="N744" s="130"/>
      <c r="O744" s="130"/>
      <c r="P744" s="130"/>
      <c r="Q744" s="130"/>
      <c r="S744" s="3">
        <v>0</v>
      </c>
      <c r="U744" s="134" t="s">
        <v>41</v>
      </c>
      <c r="V744" s="134"/>
      <c r="W744" s="134"/>
      <c r="X744" s="134"/>
      <c r="Y744" s="134"/>
      <c r="Z744" s="134"/>
      <c r="AA744" s="134"/>
      <c r="AB744" s="135">
        <v>230</v>
      </c>
      <c r="AC744" s="135"/>
      <c r="AD744" s="135"/>
      <c r="AE744" s="135">
        <v>230</v>
      </c>
      <c r="AF744" s="135"/>
      <c r="AH744" s="4">
        <v>0</v>
      </c>
      <c r="AJ744" s="5">
        <v>0</v>
      </c>
    </row>
    <row r="745" spans="12:17" ht="12" customHeight="1">
      <c r="L745" s="130"/>
      <c r="M745" s="130"/>
      <c r="N745" s="130"/>
      <c r="O745" s="130"/>
      <c r="P745" s="130"/>
      <c r="Q745" s="130"/>
    </row>
    <row r="746" spans="12:17" ht="12" customHeight="1">
      <c r="L746" s="130"/>
      <c r="M746" s="130"/>
      <c r="N746" s="130"/>
      <c r="O746" s="130"/>
      <c r="P746" s="130"/>
      <c r="Q746" s="130"/>
    </row>
    <row r="747" spans="9:36" ht="12.75">
      <c r="I747" s="133">
        <v>9</v>
      </c>
      <c r="J747" s="133"/>
      <c r="L747" s="138" t="s">
        <v>298</v>
      </c>
      <c r="M747" s="138"/>
      <c r="N747" s="138"/>
      <c r="O747" s="138"/>
      <c r="P747" s="138"/>
      <c r="Q747" s="138"/>
      <c r="S747" s="3">
        <v>0</v>
      </c>
      <c r="U747" s="134" t="s">
        <v>41</v>
      </c>
      <c r="V747" s="134"/>
      <c r="W747" s="134"/>
      <c r="X747" s="134"/>
      <c r="Y747" s="134"/>
      <c r="Z747" s="134"/>
      <c r="AA747" s="134"/>
      <c r="AB747" s="135">
        <v>100</v>
      </c>
      <c r="AC747" s="135"/>
      <c r="AD747" s="135"/>
      <c r="AE747" s="135">
        <v>100</v>
      </c>
      <c r="AF747" s="135"/>
      <c r="AH747" s="4">
        <v>100</v>
      </c>
      <c r="AJ747" s="5">
        <v>100</v>
      </c>
    </row>
    <row r="748" spans="12:38" ht="9" customHeight="1">
      <c r="L748" s="130" t="s">
        <v>37</v>
      </c>
      <c r="M748" s="130"/>
      <c r="N748" s="130"/>
      <c r="O748" s="130"/>
      <c r="P748" s="130"/>
      <c r="Q748" s="130"/>
      <c r="R748" s="130"/>
      <c r="S748" s="130"/>
      <c r="AL748" s="4">
        <v>52.623999999999995</v>
      </c>
    </row>
    <row r="749" spans="12:19" ht="6" customHeight="1">
      <c r="L749" s="130"/>
      <c r="M749" s="130"/>
      <c r="N749" s="130"/>
      <c r="O749" s="130"/>
      <c r="P749" s="130"/>
      <c r="Q749" s="130"/>
      <c r="R749" s="130"/>
      <c r="S749" s="130"/>
    </row>
    <row r="750" spans="7:54" ht="8.25" customHeight="1">
      <c r="G750" s="137" t="s">
        <v>100</v>
      </c>
      <c r="H750" s="137"/>
      <c r="I750" s="137"/>
      <c r="J750" s="137" t="s">
        <v>33</v>
      </c>
      <c r="K750" s="137"/>
      <c r="L750" s="138" t="s">
        <v>299</v>
      </c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AN750" s="139">
        <v>1212775</v>
      </c>
      <c r="AO750" s="139"/>
      <c r="AP750" s="139"/>
      <c r="AQ750" s="139"/>
      <c r="AS750" s="139">
        <v>1473875</v>
      </c>
      <c r="AT750" s="139"/>
      <c r="AV750" s="140">
        <v>711223.91</v>
      </c>
      <c r="AW750" s="140"/>
      <c r="AX750" s="140"/>
      <c r="AY750" s="140"/>
      <c r="AZ750" s="136">
        <v>48.26</v>
      </c>
      <c r="BA750" s="136"/>
      <c r="BB750" s="136"/>
    </row>
    <row r="751" spans="7:24" ht="6.75" customHeight="1">
      <c r="G751" s="137"/>
      <c r="H751" s="137"/>
      <c r="I751" s="137"/>
      <c r="J751" s="137"/>
      <c r="K751" s="137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9:36" ht="12" customHeight="1">
      <c r="I752" s="133">
        <v>1</v>
      </c>
      <c r="J752" s="133"/>
      <c r="L752" s="130" t="s">
        <v>300</v>
      </c>
      <c r="M752" s="130"/>
      <c r="N752" s="130"/>
      <c r="O752" s="130"/>
      <c r="P752" s="130"/>
      <c r="Q752" s="130"/>
      <c r="S752" s="3">
        <v>0</v>
      </c>
      <c r="U752" s="134" t="s">
        <v>41</v>
      </c>
      <c r="V752" s="134"/>
      <c r="W752" s="134"/>
      <c r="X752" s="134"/>
      <c r="Y752" s="134"/>
      <c r="Z752" s="134"/>
      <c r="AA752" s="134"/>
      <c r="AB752" s="135">
        <v>1795</v>
      </c>
      <c r="AC752" s="135"/>
      <c r="AD752" s="135"/>
      <c r="AE752" s="135">
        <v>1795</v>
      </c>
      <c r="AF752" s="135"/>
      <c r="AH752" s="4">
        <v>485</v>
      </c>
      <c r="AJ752" s="5">
        <v>27.02</v>
      </c>
    </row>
    <row r="753" spans="12:17" ht="12" customHeight="1">
      <c r="L753" s="130"/>
      <c r="M753" s="130"/>
      <c r="N753" s="130"/>
      <c r="O753" s="130"/>
      <c r="P753" s="130"/>
      <c r="Q753" s="130"/>
    </row>
    <row r="754" spans="12:17" ht="12" customHeight="1">
      <c r="L754" s="130"/>
      <c r="M754" s="130"/>
      <c r="N754" s="130"/>
      <c r="O754" s="130"/>
      <c r="P754" s="130"/>
      <c r="Q754" s="130"/>
    </row>
    <row r="755" spans="9:36" ht="12" customHeight="1">
      <c r="I755" s="133">
        <v>9</v>
      </c>
      <c r="J755" s="133"/>
      <c r="L755" s="130" t="s">
        <v>301</v>
      </c>
      <c r="M755" s="130"/>
      <c r="N755" s="130"/>
      <c r="O755" s="130"/>
      <c r="P755" s="130"/>
      <c r="Q755" s="130"/>
      <c r="S755" s="3">
        <v>0</v>
      </c>
      <c r="U755" s="134" t="s">
        <v>41</v>
      </c>
      <c r="V755" s="134"/>
      <c r="W755" s="134"/>
      <c r="X755" s="134"/>
      <c r="Y755" s="134"/>
      <c r="Z755" s="134"/>
      <c r="AA755" s="134"/>
      <c r="AB755" s="135">
        <v>1795</v>
      </c>
      <c r="AC755" s="135"/>
      <c r="AD755" s="135"/>
      <c r="AE755" s="135">
        <v>1795</v>
      </c>
      <c r="AF755" s="135"/>
      <c r="AH755" s="4">
        <v>485</v>
      </c>
      <c r="AJ755" s="5">
        <v>27.02</v>
      </c>
    </row>
    <row r="756" spans="12:17" ht="12" customHeight="1">
      <c r="L756" s="130"/>
      <c r="M756" s="130"/>
      <c r="N756" s="130"/>
      <c r="O756" s="130"/>
      <c r="P756" s="130"/>
      <c r="Q756" s="130"/>
    </row>
    <row r="757" spans="12:17" ht="12" customHeight="1">
      <c r="L757" s="130"/>
      <c r="M757" s="130"/>
      <c r="N757" s="130"/>
      <c r="O757" s="130"/>
      <c r="P757" s="130"/>
      <c r="Q757" s="130"/>
    </row>
    <row r="758" spans="12:17" ht="12" customHeight="1">
      <c r="L758" s="130"/>
      <c r="M758" s="130"/>
      <c r="N758" s="130"/>
      <c r="O758" s="130"/>
      <c r="P758" s="130"/>
      <c r="Q758" s="130"/>
    </row>
    <row r="759" spans="12:38" ht="9" customHeight="1">
      <c r="L759" s="130" t="s">
        <v>37</v>
      </c>
      <c r="M759" s="130"/>
      <c r="N759" s="130"/>
      <c r="O759" s="130"/>
      <c r="P759" s="130"/>
      <c r="Q759" s="130"/>
      <c r="R759" s="130"/>
      <c r="S759" s="130"/>
      <c r="AL759" s="4">
        <v>27.02</v>
      </c>
    </row>
    <row r="760" spans="12:19" ht="6" customHeight="1">
      <c r="L760" s="130"/>
      <c r="M760" s="130"/>
      <c r="N760" s="130"/>
      <c r="O760" s="130"/>
      <c r="P760" s="130"/>
      <c r="Q760" s="130"/>
      <c r="R760" s="130"/>
      <c r="S760" s="130"/>
    </row>
    <row r="761" spans="7:54" ht="8.25" customHeight="1">
      <c r="G761" s="137" t="s">
        <v>182</v>
      </c>
      <c r="H761" s="137"/>
      <c r="I761" s="137"/>
      <c r="J761" s="137" t="s">
        <v>33</v>
      </c>
      <c r="K761" s="137"/>
      <c r="L761" s="138" t="s">
        <v>302</v>
      </c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AN761" s="139">
        <v>3438895</v>
      </c>
      <c r="AO761" s="139"/>
      <c r="AP761" s="139"/>
      <c r="AQ761" s="139"/>
      <c r="AS761" s="139">
        <v>3466170.49</v>
      </c>
      <c r="AT761" s="139"/>
      <c r="AV761" s="140">
        <v>2074379.99</v>
      </c>
      <c r="AW761" s="140"/>
      <c r="AX761" s="140"/>
      <c r="AY761" s="140"/>
      <c r="AZ761" s="136">
        <v>59.85</v>
      </c>
      <c r="BA761" s="136"/>
      <c r="BB761" s="136"/>
    </row>
    <row r="762" spans="7:24" ht="6.75" customHeight="1">
      <c r="G762" s="137"/>
      <c r="H762" s="137"/>
      <c r="I762" s="137"/>
      <c r="J762" s="137"/>
      <c r="K762" s="137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9:36" ht="12" customHeight="1">
      <c r="I763" s="133">
        <v>1</v>
      </c>
      <c r="J763" s="133"/>
      <c r="L763" s="130" t="s">
        <v>303</v>
      </c>
      <c r="M763" s="130"/>
      <c r="N763" s="130"/>
      <c r="O763" s="130"/>
      <c r="P763" s="130"/>
      <c r="Q763" s="130"/>
      <c r="S763" s="3">
        <v>0</v>
      </c>
      <c r="U763" s="134" t="s">
        <v>36</v>
      </c>
      <c r="V763" s="134"/>
      <c r="W763" s="134"/>
      <c r="X763" s="134"/>
      <c r="Y763" s="134"/>
      <c r="Z763" s="134"/>
      <c r="AA763" s="134"/>
      <c r="AB763" s="135">
        <v>575</v>
      </c>
      <c r="AC763" s="135"/>
      <c r="AD763" s="135"/>
      <c r="AE763" s="135">
        <v>568</v>
      </c>
      <c r="AF763" s="135"/>
      <c r="AH763" s="4">
        <v>460</v>
      </c>
      <c r="AJ763" s="5">
        <v>80.99</v>
      </c>
    </row>
    <row r="764" spans="12:17" ht="12" customHeight="1">
      <c r="L764" s="130"/>
      <c r="M764" s="130"/>
      <c r="N764" s="130"/>
      <c r="O764" s="130"/>
      <c r="P764" s="130"/>
      <c r="Q764" s="130"/>
    </row>
    <row r="765" spans="9:36" ht="12" customHeight="1">
      <c r="I765" s="133">
        <v>2</v>
      </c>
      <c r="J765" s="133"/>
      <c r="L765" s="130" t="s">
        <v>304</v>
      </c>
      <c r="M765" s="130"/>
      <c r="N765" s="130"/>
      <c r="O765" s="130"/>
      <c r="P765" s="130"/>
      <c r="Q765" s="130"/>
      <c r="S765" s="3">
        <v>0</v>
      </c>
      <c r="U765" s="134" t="s">
        <v>36</v>
      </c>
      <c r="V765" s="134"/>
      <c r="W765" s="134"/>
      <c r="X765" s="134"/>
      <c r="Y765" s="134"/>
      <c r="Z765" s="134"/>
      <c r="AA765" s="134"/>
      <c r="AB765" s="135">
        <v>575</v>
      </c>
      <c r="AC765" s="135"/>
      <c r="AD765" s="135"/>
      <c r="AE765" s="135">
        <v>568</v>
      </c>
      <c r="AF765" s="135"/>
      <c r="AH765" s="4">
        <v>460</v>
      </c>
      <c r="AJ765" s="5">
        <v>80.99</v>
      </c>
    </row>
    <row r="766" spans="12:17" ht="12" customHeight="1">
      <c r="L766" s="130"/>
      <c r="M766" s="130"/>
      <c r="N766" s="130"/>
      <c r="O766" s="130"/>
      <c r="P766" s="130"/>
      <c r="Q766" s="130"/>
    </row>
    <row r="767" spans="12:38" ht="9" customHeight="1">
      <c r="L767" s="130" t="s">
        <v>37</v>
      </c>
      <c r="M767" s="130"/>
      <c r="N767" s="130"/>
      <c r="O767" s="130"/>
      <c r="P767" s="130"/>
      <c r="Q767" s="130"/>
      <c r="R767" s="130"/>
      <c r="S767" s="130"/>
      <c r="AL767" s="4">
        <v>80.99</v>
      </c>
    </row>
    <row r="768" spans="12:19" ht="6" customHeight="1">
      <c r="L768" s="130"/>
      <c r="M768" s="130"/>
      <c r="N768" s="130"/>
      <c r="O768" s="130"/>
      <c r="P768" s="130"/>
      <c r="Q768" s="130"/>
      <c r="R768" s="130"/>
      <c r="S768" s="130"/>
    </row>
    <row r="769" spans="7:54" ht="8.25" customHeight="1">
      <c r="G769" s="137" t="s">
        <v>64</v>
      </c>
      <c r="H769" s="137"/>
      <c r="I769" s="137"/>
      <c r="J769" s="137" t="s">
        <v>33</v>
      </c>
      <c r="K769" s="137"/>
      <c r="L769" s="138" t="s">
        <v>305</v>
      </c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AN769" s="139">
        <v>4920000</v>
      </c>
      <c r="AO769" s="139"/>
      <c r="AP769" s="139"/>
      <c r="AQ769" s="139"/>
      <c r="AS769" s="139">
        <v>4772000</v>
      </c>
      <c r="AT769" s="139"/>
      <c r="AV769" s="140">
        <v>1650280</v>
      </c>
      <c r="AW769" s="140"/>
      <c r="AX769" s="140"/>
      <c r="AY769" s="140"/>
      <c r="AZ769" s="136">
        <v>34.58</v>
      </c>
      <c r="BA769" s="136"/>
      <c r="BB769" s="136"/>
    </row>
    <row r="770" spans="7:24" ht="6.75" customHeight="1">
      <c r="G770" s="137"/>
      <c r="H770" s="137"/>
      <c r="I770" s="137"/>
      <c r="J770" s="137"/>
      <c r="K770" s="137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9:36" ht="12.75">
      <c r="I771" s="133">
        <v>1</v>
      </c>
      <c r="J771" s="133"/>
      <c r="L771" s="138" t="s">
        <v>306</v>
      </c>
      <c r="M771" s="138"/>
      <c r="N771" s="138"/>
      <c r="O771" s="138"/>
      <c r="P771" s="138"/>
      <c r="Q771" s="138"/>
      <c r="S771" s="3">
        <v>0</v>
      </c>
      <c r="U771" s="134" t="s">
        <v>41</v>
      </c>
      <c r="V771" s="134"/>
      <c r="W771" s="134"/>
      <c r="X771" s="134"/>
      <c r="Y771" s="134"/>
      <c r="Z771" s="134"/>
      <c r="AA771" s="134"/>
      <c r="AB771" s="135">
        <v>6000</v>
      </c>
      <c r="AC771" s="135"/>
      <c r="AD771" s="135"/>
      <c r="AE771" s="135">
        <v>6000</v>
      </c>
      <c r="AF771" s="135"/>
      <c r="AH771" s="4">
        <v>6000</v>
      </c>
      <c r="AJ771" s="5">
        <v>100</v>
      </c>
    </row>
    <row r="772" spans="9:36" ht="12" customHeight="1">
      <c r="I772" s="133">
        <v>2</v>
      </c>
      <c r="J772" s="133"/>
      <c r="L772" s="130" t="s">
        <v>307</v>
      </c>
      <c r="M772" s="130"/>
      <c r="N772" s="130"/>
      <c r="O772" s="130"/>
      <c r="P772" s="130"/>
      <c r="Q772" s="130"/>
      <c r="S772" s="3">
        <v>0</v>
      </c>
      <c r="U772" s="134" t="s">
        <v>41</v>
      </c>
      <c r="V772" s="134"/>
      <c r="W772" s="134"/>
      <c r="X772" s="134"/>
      <c r="Y772" s="134"/>
      <c r="Z772" s="134"/>
      <c r="AA772" s="134"/>
      <c r="AB772" s="135">
        <v>6000</v>
      </c>
      <c r="AC772" s="135"/>
      <c r="AD772" s="135"/>
      <c r="AE772" s="135">
        <v>6000</v>
      </c>
      <c r="AF772" s="135"/>
      <c r="AH772" s="4">
        <v>6000</v>
      </c>
      <c r="AJ772" s="5">
        <v>100</v>
      </c>
    </row>
    <row r="773" spans="12:17" ht="12" customHeight="1">
      <c r="L773" s="130"/>
      <c r="M773" s="130"/>
      <c r="N773" s="130"/>
      <c r="O773" s="130"/>
      <c r="P773" s="130"/>
      <c r="Q773" s="130"/>
    </row>
    <row r="774" spans="9:36" ht="12" customHeight="1">
      <c r="I774" s="133">
        <v>3</v>
      </c>
      <c r="J774" s="133"/>
      <c r="L774" s="130" t="s">
        <v>308</v>
      </c>
      <c r="M774" s="130"/>
      <c r="N774" s="130"/>
      <c r="O774" s="130"/>
      <c r="P774" s="130"/>
      <c r="Q774" s="130"/>
      <c r="S774" s="3">
        <v>0</v>
      </c>
      <c r="U774" s="134" t="s">
        <v>41</v>
      </c>
      <c r="V774" s="134"/>
      <c r="W774" s="134"/>
      <c r="X774" s="134"/>
      <c r="Y774" s="134"/>
      <c r="Z774" s="134"/>
      <c r="AA774" s="134"/>
      <c r="AB774" s="135">
        <v>200</v>
      </c>
      <c r="AC774" s="135"/>
      <c r="AD774" s="135"/>
      <c r="AE774" s="135">
        <v>200</v>
      </c>
      <c r="AF774" s="135"/>
      <c r="AH774" s="4">
        <v>100</v>
      </c>
      <c r="AJ774" s="5">
        <v>50</v>
      </c>
    </row>
    <row r="775" spans="12:17" ht="12" customHeight="1">
      <c r="L775" s="130"/>
      <c r="M775" s="130"/>
      <c r="N775" s="130"/>
      <c r="O775" s="130"/>
      <c r="P775" s="130"/>
      <c r="Q775" s="130"/>
    </row>
    <row r="776" spans="12:17" ht="12" customHeight="1">
      <c r="L776" s="130"/>
      <c r="M776" s="130"/>
      <c r="N776" s="130"/>
      <c r="O776" s="130"/>
      <c r="P776" s="130"/>
      <c r="Q776" s="130"/>
    </row>
    <row r="777" spans="12:38" ht="9" customHeight="1">
      <c r="L777" s="130" t="s">
        <v>37</v>
      </c>
      <c r="M777" s="130"/>
      <c r="N777" s="130"/>
      <c r="O777" s="130"/>
      <c r="P777" s="130"/>
      <c r="Q777" s="130"/>
      <c r="R777" s="130"/>
      <c r="S777" s="130"/>
      <c r="AL777" s="4">
        <v>83.33333333333334</v>
      </c>
    </row>
    <row r="778" spans="12:19" ht="6" customHeight="1">
      <c r="L778" s="130"/>
      <c r="M778" s="130"/>
      <c r="N778" s="130"/>
      <c r="O778" s="130"/>
      <c r="P778" s="130"/>
      <c r="Q778" s="130"/>
      <c r="R778" s="130"/>
      <c r="S778" s="130"/>
    </row>
    <row r="779" spans="7:54" ht="8.25" customHeight="1">
      <c r="G779" s="137" t="s">
        <v>69</v>
      </c>
      <c r="H779" s="137"/>
      <c r="I779" s="137"/>
      <c r="J779" s="137" t="s">
        <v>33</v>
      </c>
      <c r="K779" s="137"/>
      <c r="L779" s="138" t="s">
        <v>309</v>
      </c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AN779" s="139">
        <v>8353550</v>
      </c>
      <c r="AO779" s="139"/>
      <c r="AP779" s="139"/>
      <c r="AQ779" s="139"/>
      <c r="AS779" s="139">
        <v>7356319</v>
      </c>
      <c r="AT779" s="139"/>
      <c r="AV779" s="140">
        <v>1601473.38</v>
      </c>
      <c r="AW779" s="140"/>
      <c r="AX779" s="140"/>
      <c r="AY779" s="140"/>
      <c r="AZ779" s="136">
        <v>21.77</v>
      </c>
      <c r="BA779" s="136"/>
      <c r="BB779" s="136"/>
    </row>
    <row r="780" spans="7:24" ht="6.75" customHeight="1">
      <c r="G780" s="137"/>
      <c r="H780" s="137"/>
      <c r="I780" s="137"/>
      <c r="J780" s="137"/>
      <c r="K780" s="137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9:36" ht="12" customHeight="1">
      <c r="I781" s="133">
        <v>1</v>
      </c>
      <c r="J781" s="133"/>
      <c r="L781" s="130" t="s">
        <v>310</v>
      </c>
      <c r="M781" s="130"/>
      <c r="N781" s="130"/>
      <c r="O781" s="130"/>
      <c r="P781" s="130"/>
      <c r="Q781" s="130"/>
      <c r="S781" s="3">
        <v>0</v>
      </c>
      <c r="U781" s="134" t="s">
        <v>41</v>
      </c>
      <c r="V781" s="134"/>
      <c r="W781" s="134"/>
      <c r="X781" s="134"/>
      <c r="Y781" s="134"/>
      <c r="Z781" s="134"/>
      <c r="AA781" s="134"/>
      <c r="AB781" s="135">
        <v>5000</v>
      </c>
      <c r="AC781" s="135"/>
      <c r="AD781" s="135"/>
      <c r="AE781" s="135">
        <v>5000</v>
      </c>
      <c r="AF781" s="135"/>
      <c r="AH781" s="4">
        <v>5000</v>
      </c>
      <c r="AJ781" s="5">
        <v>100</v>
      </c>
    </row>
    <row r="782" spans="12:17" ht="12" customHeight="1">
      <c r="L782" s="130"/>
      <c r="M782" s="130"/>
      <c r="N782" s="130"/>
      <c r="O782" s="130"/>
      <c r="P782" s="130"/>
      <c r="Q782" s="130"/>
    </row>
    <row r="783" spans="9:36" ht="12" customHeight="1">
      <c r="I783" s="133">
        <v>2</v>
      </c>
      <c r="J783" s="133"/>
      <c r="L783" s="130" t="s">
        <v>311</v>
      </c>
      <c r="M783" s="130"/>
      <c r="N783" s="130"/>
      <c r="O783" s="130"/>
      <c r="P783" s="130"/>
      <c r="Q783" s="130"/>
      <c r="S783" s="3">
        <v>0</v>
      </c>
      <c r="U783" s="134" t="s">
        <v>41</v>
      </c>
      <c r="V783" s="134"/>
      <c r="W783" s="134"/>
      <c r="X783" s="134"/>
      <c r="Y783" s="134"/>
      <c r="Z783" s="134"/>
      <c r="AA783" s="134"/>
      <c r="AB783" s="135">
        <v>5000</v>
      </c>
      <c r="AC783" s="135"/>
      <c r="AD783" s="135"/>
      <c r="AE783" s="135">
        <v>5000</v>
      </c>
      <c r="AF783" s="135"/>
      <c r="AH783" s="4">
        <v>5000</v>
      </c>
      <c r="AJ783" s="5">
        <v>100</v>
      </c>
    </row>
    <row r="784" spans="12:17" ht="12" customHeight="1">
      <c r="L784" s="130"/>
      <c r="M784" s="130"/>
      <c r="N784" s="130"/>
      <c r="O784" s="130"/>
      <c r="P784" s="130"/>
      <c r="Q784" s="130"/>
    </row>
    <row r="785" spans="12:38" ht="9" customHeight="1">
      <c r="L785" s="130" t="s">
        <v>37</v>
      </c>
      <c r="M785" s="130"/>
      <c r="N785" s="130"/>
      <c r="O785" s="130"/>
      <c r="P785" s="130"/>
      <c r="Q785" s="130"/>
      <c r="R785" s="130"/>
      <c r="S785" s="130"/>
      <c r="AL785" s="4">
        <v>100</v>
      </c>
    </row>
    <row r="786" spans="12:19" ht="6" customHeight="1">
      <c r="L786" s="130"/>
      <c r="M786" s="130"/>
      <c r="N786" s="130"/>
      <c r="O786" s="130"/>
      <c r="P786" s="130"/>
      <c r="Q786" s="130"/>
      <c r="R786" s="130"/>
      <c r="S786" s="130"/>
    </row>
    <row r="787" spans="4:38" ht="12.75">
      <c r="D787" s="130" t="s">
        <v>87</v>
      </c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AE787" s="129">
        <v>193314</v>
      </c>
      <c r="AF787" s="129"/>
      <c r="AH787" s="6">
        <v>167038</v>
      </c>
      <c r="AL787" s="6">
        <v>82.47738521685454</v>
      </c>
    </row>
    <row r="788" ht="6.75" customHeight="1"/>
    <row r="789" spans="7:53" ht="6.75" customHeight="1">
      <c r="G789" s="131" t="s">
        <v>88</v>
      </c>
      <c r="H789" s="131"/>
      <c r="J789" s="132" t="s">
        <v>281</v>
      </c>
      <c r="K789" s="132" t="s">
        <v>282</v>
      </c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AN789" s="126">
        <v>117080306</v>
      </c>
      <c r="AO789" s="126"/>
      <c r="AP789" s="126"/>
      <c r="AQ789" s="126"/>
      <c r="AS789" s="126">
        <v>120604848.57</v>
      </c>
      <c r="AT789" s="126"/>
      <c r="AW789" s="127">
        <v>101885275.51</v>
      </c>
      <c r="AX789" s="127"/>
      <c r="AY789" s="127"/>
      <c r="AZ789" s="127">
        <v>84.48</v>
      </c>
      <c r="BA789" s="127"/>
    </row>
    <row r="790" spans="7:53" ht="6.75" customHeight="1">
      <c r="G790" s="131"/>
      <c r="H790" s="131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AN790" s="126"/>
      <c r="AO790" s="126"/>
      <c r="AP790" s="126"/>
      <c r="AQ790" s="126"/>
      <c r="AW790" s="127"/>
      <c r="AX790" s="127"/>
      <c r="AY790" s="127"/>
      <c r="AZ790" s="127"/>
      <c r="BA790" s="127"/>
    </row>
    <row r="791" ht="8.25" customHeight="1"/>
    <row r="792" spans="1:21" ht="13.5" customHeight="1">
      <c r="A792" s="138" t="s">
        <v>312</v>
      </c>
      <c r="B792" s="138"/>
      <c r="D792" s="138" t="s">
        <v>313</v>
      </c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</row>
    <row r="793" spans="7:54" ht="8.25" customHeight="1">
      <c r="G793" s="137" t="s">
        <v>32</v>
      </c>
      <c r="H793" s="137"/>
      <c r="I793" s="137"/>
      <c r="J793" s="137" t="s">
        <v>33</v>
      </c>
      <c r="K793" s="137"/>
      <c r="L793" s="138" t="s">
        <v>314</v>
      </c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AN793" s="139">
        <v>3363830</v>
      </c>
      <c r="AO793" s="139"/>
      <c r="AP793" s="139"/>
      <c r="AQ793" s="139"/>
      <c r="AS793" s="139">
        <v>8515411</v>
      </c>
      <c r="AT793" s="139"/>
      <c r="AV793" s="140">
        <v>6806541.58</v>
      </c>
      <c r="AW793" s="140"/>
      <c r="AX793" s="140"/>
      <c r="AY793" s="140"/>
      <c r="AZ793" s="136">
        <v>79.93</v>
      </c>
      <c r="BA793" s="136"/>
      <c r="BB793" s="136"/>
    </row>
    <row r="794" spans="7:24" ht="6.75" customHeight="1">
      <c r="G794" s="137"/>
      <c r="H794" s="137"/>
      <c r="I794" s="137"/>
      <c r="J794" s="137"/>
      <c r="K794" s="137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9:36" ht="12.75">
      <c r="I795" s="133">
        <v>1</v>
      </c>
      <c r="J795" s="133"/>
      <c r="L795" s="138" t="s">
        <v>315</v>
      </c>
      <c r="M795" s="138"/>
      <c r="N795" s="138"/>
      <c r="O795" s="138"/>
      <c r="P795" s="138"/>
      <c r="Q795" s="138"/>
      <c r="S795" s="3">
        <v>0</v>
      </c>
      <c r="U795" s="134" t="s">
        <v>41</v>
      </c>
      <c r="V795" s="134"/>
      <c r="W795" s="134"/>
      <c r="X795" s="134"/>
      <c r="Y795" s="134"/>
      <c r="Z795" s="134"/>
      <c r="AA795" s="134"/>
      <c r="AB795" s="135">
        <v>4225</v>
      </c>
      <c r="AC795" s="135"/>
      <c r="AD795" s="135"/>
      <c r="AE795" s="135">
        <v>4225</v>
      </c>
      <c r="AF795" s="135"/>
      <c r="AH795" s="4">
        <v>1225</v>
      </c>
      <c r="AJ795" s="5">
        <v>28.99</v>
      </c>
    </row>
    <row r="796" spans="9:36" ht="12.75">
      <c r="I796" s="133">
        <v>2</v>
      </c>
      <c r="J796" s="133"/>
      <c r="L796" s="138" t="s">
        <v>316</v>
      </c>
      <c r="M796" s="138"/>
      <c r="N796" s="138"/>
      <c r="O796" s="138"/>
      <c r="P796" s="138"/>
      <c r="Q796" s="138"/>
      <c r="S796" s="3">
        <v>0</v>
      </c>
      <c r="U796" s="134" t="s">
        <v>41</v>
      </c>
      <c r="V796" s="134"/>
      <c r="W796" s="134"/>
      <c r="X796" s="134"/>
      <c r="Y796" s="134"/>
      <c r="Z796" s="134"/>
      <c r="AA796" s="134"/>
      <c r="AB796" s="135">
        <v>4100</v>
      </c>
      <c r="AC796" s="135"/>
      <c r="AD796" s="135"/>
      <c r="AE796" s="135">
        <v>4100</v>
      </c>
      <c r="AF796" s="135"/>
      <c r="AH796" s="4">
        <v>1200</v>
      </c>
      <c r="AJ796" s="5">
        <v>29.27</v>
      </c>
    </row>
    <row r="797" spans="9:36" ht="12" customHeight="1">
      <c r="I797" s="133">
        <v>3</v>
      </c>
      <c r="J797" s="133"/>
      <c r="L797" s="130" t="s">
        <v>317</v>
      </c>
      <c r="M797" s="130"/>
      <c r="N797" s="130"/>
      <c r="O797" s="130"/>
      <c r="P797" s="130"/>
      <c r="Q797" s="130"/>
      <c r="S797" s="3">
        <v>0</v>
      </c>
      <c r="U797" s="134" t="s">
        <v>41</v>
      </c>
      <c r="V797" s="134"/>
      <c r="W797" s="134"/>
      <c r="X797" s="134"/>
      <c r="Y797" s="134"/>
      <c r="Z797" s="134"/>
      <c r="AA797" s="134"/>
      <c r="AB797" s="135">
        <v>125</v>
      </c>
      <c r="AC797" s="135"/>
      <c r="AD797" s="135"/>
      <c r="AE797" s="135">
        <v>125</v>
      </c>
      <c r="AF797" s="135"/>
      <c r="AH797" s="4">
        <v>25</v>
      </c>
      <c r="AJ797" s="5">
        <v>20</v>
      </c>
    </row>
    <row r="798" spans="12:17" ht="12" customHeight="1">
      <c r="L798" s="130"/>
      <c r="M798" s="130"/>
      <c r="N798" s="130"/>
      <c r="O798" s="130"/>
      <c r="P798" s="130"/>
      <c r="Q798" s="130"/>
    </row>
    <row r="799" spans="12:38" ht="9" customHeight="1">
      <c r="L799" s="130" t="s">
        <v>37</v>
      </c>
      <c r="M799" s="130"/>
      <c r="N799" s="130"/>
      <c r="O799" s="130"/>
      <c r="P799" s="130"/>
      <c r="Q799" s="130"/>
      <c r="R799" s="130"/>
      <c r="S799" s="130"/>
      <c r="AL799" s="4">
        <v>26.086666666666666</v>
      </c>
    </row>
    <row r="800" spans="12:19" ht="6" customHeight="1">
      <c r="L800" s="130"/>
      <c r="M800" s="130"/>
      <c r="N800" s="130"/>
      <c r="O800" s="130"/>
      <c r="P800" s="130"/>
      <c r="Q800" s="130"/>
      <c r="R800" s="130"/>
      <c r="S800" s="130"/>
    </row>
    <row r="801" spans="4:38" ht="12.75">
      <c r="D801" s="130" t="s">
        <v>87</v>
      </c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AE801" s="129">
        <v>8450</v>
      </c>
      <c r="AF801" s="129"/>
      <c r="AH801" s="6">
        <v>2450</v>
      </c>
      <c r="AL801" s="6">
        <v>24.64</v>
      </c>
    </row>
    <row r="802" ht="6.75" customHeight="1"/>
    <row r="803" spans="7:53" ht="6.75" customHeight="1">
      <c r="G803" s="131" t="s">
        <v>88</v>
      </c>
      <c r="H803" s="131"/>
      <c r="J803" s="132" t="s">
        <v>312</v>
      </c>
      <c r="K803" s="132" t="s">
        <v>313</v>
      </c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AN803" s="126">
        <v>3363830</v>
      </c>
      <c r="AO803" s="126"/>
      <c r="AP803" s="126"/>
      <c r="AQ803" s="126"/>
      <c r="AS803" s="126">
        <v>8515411</v>
      </c>
      <c r="AT803" s="126"/>
      <c r="AW803" s="127">
        <v>6806541.58</v>
      </c>
      <c r="AX803" s="127"/>
      <c r="AY803" s="127"/>
      <c r="AZ803" s="127">
        <v>79.93</v>
      </c>
      <c r="BA803" s="127"/>
    </row>
    <row r="804" spans="7:53" ht="6.75" customHeight="1">
      <c r="G804" s="131"/>
      <c r="H804" s="131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AN804" s="126"/>
      <c r="AO804" s="126"/>
      <c r="AP804" s="126"/>
      <c r="AQ804" s="126"/>
      <c r="AW804" s="127"/>
      <c r="AX804" s="127"/>
      <c r="AY804" s="127"/>
      <c r="AZ804" s="127"/>
      <c r="BA804" s="127"/>
    </row>
    <row r="805" ht="8.25" customHeight="1"/>
    <row r="806" spans="1:21" ht="13.5" customHeight="1">
      <c r="A806" s="138" t="s">
        <v>318</v>
      </c>
      <c r="B806" s="138"/>
      <c r="D806" s="138" t="s">
        <v>319</v>
      </c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</row>
    <row r="807" spans="7:54" ht="8.25" customHeight="1">
      <c r="G807" s="137" t="s">
        <v>32</v>
      </c>
      <c r="H807" s="137"/>
      <c r="I807" s="137"/>
      <c r="J807" s="137" t="s">
        <v>33</v>
      </c>
      <c r="K807" s="137"/>
      <c r="L807" s="138" t="s">
        <v>320</v>
      </c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AN807" s="139">
        <v>10000000</v>
      </c>
      <c r="AO807" s="139"/>
      <c r="AP807" s="139"/>
      <c r="AQ807" s="139"/>
      <c r="AS807" s="139">
        <v>10000000</v>
      </c>
      <c r="AT807" s="139"/>
      <c r="AV807" s="140">
        <v>9606869.72</v>
      </c>
      <c r="AW807" s="140"/>
      <c r="AX807" s="140"/>
      <c r="AY807" s="140"/>
      <c r="AZ807" s="136">
        <v>96.07</v>
      </c>
      <c r="BA807" s="136"/>
      <c r="BB807" s="136"/>
    </row>
    <row r="808" spans="7:24" ht="6.75" customHeight="1">
      <c r="G808" s="137"/>
      <c r="H808" s="137"/>
      <c r="I808" s="137"/>
      <c r="J808" s="137"/>
      <c r="K808" s="137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9:36" ht="12.75">
      <c r="I809" s="133">
        <v>1</v>
      </c>
      <c r="J809" s="133"/>
      <c r="L809" s="138" t="s">
        <v>321</v>
      </c>
      <c r="M809" s="138"/>
      <c r="N809" s="138"/>
      <c r="O809" s="138"/>
      <c r="P809" s="138"/>
      <c r="Q809" s="138"/>
      <c r="S809" s="3">
        <v>0</v>
      </c>
      <c r="U809" s="134" t="s">
        <v>41</v>
      </c>
      <c r="V809" s="134"/>
      <c r="W809" s="134"/>
      <c r="X809" s="134"/>
      <c r="Y809" s="134"/>
      <c r="Z809" s="134"/>
      <c r="AA809" s="134"/>
      <c r="AB809" s="135">
        <v>123901</v>
      </c>
      <c r="AC809" s="135"/>
      <c r="AD809" s="135"/>
      <c r="AE809" s="135">
        <v>121200</v>
      </c>
      <c r="AF809" s="135"/>
      <c r="AH809" s="4">
        <v>121200</v>
      </c>
      <c r="AJ809" s="5">
        <v>100</v>
      </c>
    </row>
    <row r="810" spans="9:36" ht="12" customHeight="1">
      <c r="I810" s="133">
        <v>5</v>
      </c>
      <c r="J810" s="133"/>
      <c r="L810" s="130" t="s">
        <v>322</v>
      </c>
      <c r="M810" s="130"/>
      <c r="N810" s="130"/>
      <c r="O810" s="130"/>
      <c r="P810" s="130"/>
      <c r="Q810" s="130"/>
      <c r="S810" s="3">
        <v>0</v>
      </c>
      <c r="U810" s="134" t="s">
        <v>41</v>
      </c>
      <c r="V810" s="134"/>
      <c r="W810" s="134"/>
      <c r="X810" s="134"/>
      <c r="Y810" s="134"/>
      <c r="Z810" s="134"/>
      <c r="AA810" s="134"/>
      <c r="AB810" s="135">
        <v>123901</v>
      </c>
      <c r="AC810" s="135"/>
      <c r="AD810" s="135"/>
      <c r="AE810" s="135">
        <v>121200</v>
      </c>
      <c r="AF810" s="135"/>
      <c r="AH810" s="4">
        <v>121200</v>
      </c>
      <c r="AJ810" s="5">
        <v>100</v>
      </c>
    </row>
    <row r="811" spans="12:17" ht="12" customHeight="1">
      <c r="L811" s="130"/>
      <c r="M811" s="130"/>
      <c r="N811" s="130"/>
      <c r="O811" s="130"/>
      <c r="P811" s="130"/>
      <c r="Q811" s="130"/>
    </row>
    <row r="812" spans="12:38" ht="9" customHeight="1">
      <c r="L812" s="130" t="s">
        <v>37</v>
      </c>
      <c r="M812" s="130"/>
      <c r="N812" s="130"/>
      <c r="O812" s="130"/>
      <c r="P812" s="130"/>
      <c r="Q812" s="130"/>
      <c r="R812" s="130"/>
      <c r="S812" s="130"/>
      <c r="AL812" s="4">
        <v>100</v>
      </c>
    </row>
    <row r="813" spans="12:19" ht="6" customHeight="1">
      <c r="L813" s="130"/>
      <c r="M813" s="130"/>
      <c r="N813" s="130"/>
      <c r="O813" s="130"/>
      <c r="P813" s="130"/>
      <c r="Q813" s="130"/>
      <c r="R813" s="130"/>
      <c r="S813" s="130"/>
    </row>
    <row r="814" spans="7:54" ht="8.25" customHeight="1">
      <c r="G814" s="137" t="s">
        <v>38</v>
      </c>
      <c r="H814" s="137"/>
      <c r="I814" s="137"/>
      <c r="J814" s="137" t="s">
        <v>33</v>
      </c>
      <c r="K814" s="137"/>
      <c r="L814" s="138" t="s">
        <v>323</v>
      </c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AN814" s="139">
        <v>473310720</v>
      </c>
      <c r="AO814" s="139"/>
      <c r="AP814" s="139"/>
      <c r="AQ814" s="139"/>
      <c r="AS814" s="139">
        <v>394727604.42</v>
      </c>
      <c r="AT814" s="139"/>
      <c r="AV814" s="140">
        <v>342241060.41</v>
      </c>
      <c r="AW814" s="140"/>
      <c r="AX814" s="140"/>
      <c r="AY814" s="140"/>
      <c r="AZ814" s="136">
        <v>86.7</v>
      </c>
      <c r="BA814" s="136"/>
      <c r="BB814" s="136"/>
    </row>
    <row r="815" spans="7:24" ht="6.75" customHeight="1">
      <c r="G815" s="137"/>
      <c r="H815" s="137"/>
      <c r="I815" s="137"/>
      <c r="J815" s="137"/>
      <c r="K815" s="137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9:36" ht="12" customHeight="1">
      <c r="I816" s="133">
        <v>1</v>
      </c>
      <c r="J816" s="133"/>
      <c r="L816" s="130" t="s">
        <v>324</v>
      </c>
      <c r="M816" s="130"/>
      <c r="N816" s="130"/>
      <c r="O816" s="130"/>
      <c r="P816" s="130"/>
      <c r="Q816" s="130"/>
      <c r="S816" s="3">
        <v>0</v>
      </c>
      <c r="U816" s="134" t="s">
        <v>41</v>
      </c>
      <c r="V816" s="134"/>
      <c r="W816" s="134"/>
      <c r="X816" s="134"/>
      <c r="Y816" s="134"/>
      <c r="Z816" s="134"/>
      <c r="AA816" s="134"/>
      <c r="AB816" s="135">
        <v>527385</v>
      </c>
      <c r="AC816" s="135"/>
      <c r="AD816" s="135"/>
      <c r="AE816" s="135">
        <v>528435</v>
      </c>
      <c r="AF816" s="135"/>
      <c r="AH816" s="4">
        <v>500529</v>
      </c>
      <c r="AJ816" s="5">
        <v>94.72</v>
      </c>
    </row>
    <row r="817" spans="12:17" ht="12" customHeight="1">
      <c r="L817" s="130"/>
      <c r="M817" s="130"/>
      <c r="N817" s="130"/>
      <c r="O817" s="130"/>
      <c r="P817" s="130"/>
      <c r="Q817" s="130"/>
    </row>
    <row r="818" spans="9:36" ht="12" customHeight="1">
      <c r="I818" s="133">
        <v>2</v>
      </c>
      <c r="J818" s="133"/>
      <c r="L818" s="130" t="s">
        <v>325</v>
      </c>
      <c r="M818" s="130"/>
      <c r="N818" s="130"/>
      <c r="O818" s="130"/>
      <c r="P818" s="130"/>
      <c r="Q818" s="130"/>
      <c r="S818" s="3">
        <v>0</v>
      </c>
      <c r="U818" s="134" t="s">
        <v>41</v>
      </c>
      <c r="V818" s="134"/>
      <c r="W818" s="134"/>
      <c r="X818" s="134"/>
      <c r="Y818" s="134"/>
      <c r="Z818" s="134"/>
      <c r="AA818" s="134"/>
      <c r="AB818" s="135">
        <v>527385</v>
      </c>
      <c r="AC818" s="135"/>
      <c r="AD818" s="135"/>
      <c r="AE818" s="135">
        <v>528435</v>
      </c>
      <c r="AF818" s="135"/>
      <c r="AH818" s="4">
        <v>500529</v>
      </c>
      <c r="AJ818" s="5">
        <v>94.72</v>
      </c>
    </row>
    <row r="819" spans="12:17" ht="12" customHeight="1">
      <c r="L819" s="130"/>
      <c r="M819" s="130"/>
      <c r="N819" s="130"/>
      <c r="O819" s="130"/>
      <c r="P819" s="130"/>
      <c r="Q819" s="130"/>
    </row>
    <row r="820" spans="12:38" ht="9" customHeight="1">
      <c r="L820" s="130" t="s">
        <v>37</v>
      </c>
      <c r="M820" s="130"/>
      <c r="N820" s="130"/>
      <c r="O820" s="130"/>
      <c r="P820" s="130"/>
      <c r="Q820" s="130"/>
      <c r="R820" s="130"/>
      <c r="S820" s="130"/>
      <c r="AL820" s="4">
        <v>94.72</v>
      </c>
    </row>
    <row r="821" spans="12:19" ht="6" customHeight="1">
      <c r="L821" s="130"/>
      <c r="M821" s="130"/>
      <c r="N821" s="130"/>
      <c r="O821" s="130"/>
      <c r="P821" s="130"/>
      <c r="Q821" s="130"/>
      <c r="R821" s="130"/>
      <c r="S821" s="130"/>
    </row>
    <row r="822" spans="7:54" ht="8.25" customHeight="1">
      <c r="G822" s="137" t="s">
        <v>42</v>
      </c>
      <c r="H822" s="137"/>
      <c r="I822" s="137"/>
      <c r="J822" s="137" t="s">
        <v>33</v>
      </c>
      <c r="K822" s="137"/>
      <c r="L822" s="138" t="s">
        <v>326</v>
      </c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AN822" s="139">
        <v>1395852280</v>
      </c>
      <c r="AO822" s="139"/>
      <c r="AP822" s="139"/>
      <c r="AQ822" s="139"/>
      <c r="AS822" s="139">
        <v>1474435395.58</v>
      </c>
      <c r="AT822" s="139"/>
      <c r="AV822" s="140">
        <v>1447085690.97</v>
      </c>
      <c r="AW822" s="140"/>
      <c r="AX822" s="140"/>
      <c r="AY822" s="140"/>
      <c r="AZ822" s="136">
        <v>98.15</v>
      </c>
      <c r="BA822" s="136"/>
      <c r="BB822" s="136"/>
    </row>
    <row r="823" spans="7:24" ht="6.75" customHeight="1">
      <c r="G823" s="137"/>
      <c r="H823" s="137"/>
      <c r="I823" s="137"/>
      <c r="J823" s="137"/>
      <c r="K823" s="137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9:36" ht="12" customHeight="1">
      <c r="I824" s="133">
        <v>1</v>
      </c>
      <c r="J824" s="133"/>
      <c r="L824" s="130" t="s">
        <v>327</v>
      </c>
      <c r="M824" s="130"/>
      <c r="N824" s="130"/>
      <c r="O824" s="130"/>
      <c r="P824" s="130"/>
      <c r="Q824" s="130"/>
      <c r="S824" s="3">
        <v>0</v>
      </c>
      <c r="U824" s="134" t="s">
        <v>41</v>
      </c>
      <c r="V824" s="134"/>
      <c r="W824" s="134"/>
      <c r="X824" s="134"/>
      <c r="Y824" s="134"/>
      <c r="Z824" s="134"/>
      <c r="AA824" s="134"/>
      <c r="AB824" s="135">
        <v>2068657</v>
      </c>
      <c r="AC824" s="135"/>
      <c r="AD824" s="135"/>
      <c r="AE824" s="135">
        <v>2083652</v>
      </c>
      <c r="AF824" s="135"/>
      <c r="AH824" s="4">
        <v>2044885</v>
      </c>
      <c r="AJ824" s="5">
        <v>98.14</v>
      </c>
    </row>
    <row r="825" spans="12:17" ht="12" customHeight="1">
      <c r="L825" s="130"/>
      <c r="M825" s="130"/>
      <c r="N825" s="130"/>
      <c r="O825" s="130"/>
      <c r="P825" s="130"/>
      <c r="Q825" s="130"/>
    </row>
    <row r="826" spans="9:36" ht="12" customHeight="1">
      <c r="I826" s="133">
        <v>2</v>
      </c>
      <c r="J826" s="133"/>
      <c r="L826" s="130" t="s">
        <v>328</v>
      </c>
      <c r="M826" s="130"/>
      <c r="N826" s="130"/>
      <c r="O826" s="130"/>
      <c r="P826" s="130"/>
      <c r="Q826" s="130"/>
      <c r="S826" s="3">
        <v>0</v>
      </c>
      <c r="U826" s="134" t="s">
        <v>41</v>
      </c>
      <c r="V826" s="134"/>
      <c r="W826" s="134"/>
      <c r="X826" s="134"/>
      <c r="Y826" s="134"/>
      <c r="Z826" s="134"/>
      <c r="AA826" s="134"/>
      <c r="AB826" s="135">
        <v>2068657</v>
      </c>
      <c r="AC826" s="135"/>
      <c r="AD826" s="135"/>
      <c r="AE826" s="135">
        <v>2083652</v>
      </c>
      <c r="AF826" s="135"/>
      <c r="AH826" s="4">
        <v>2044885</v>
      </c>
      <c r="AJ826" s="5">
        <v>98.14</v>
      </c>
    </row>
    <row r="827" spans="12:17" ht="12" customHeight="1">
      <c r="L827" s="130"/>
      <c r="M827" s="130"/>
      <c r="N827" s="130"/>
      <c r="O827" s="130"/>
      <c r="P827" s="130"/>
      <c r="Q827" s="130"/>
    </row>
    <row r="828" spans="12:38" ht="9" customHeight="1">
      <c r="L828" s="130" t="s">
        <v>37</v>
      </c>
      <c r="M828" s="130"/>
      <c r="N828" s="130"/>
      <c r="O828" s="130"/>
      <c r="P828" s="130"/>
      <c r="Q828" s="130"/>
      <c r="R828" s="130"/>
      <c r="S828" s="130"/>
      <c r="AL828" s="4">
        <v>98.14</v>
      </c>
    </row>
    <row r="829" spans="12:19" ht="6" customHeight="1">
      <c r="L829" s="130"/>
      <c r="M829" s="130"/>
      <c r="N829" s="130"/>
      <c r="O829" s="130"/>
      <c r="P829" s="130"/>
      <c r="Q829" s="130"/>
      <c r="R829" s="130"/>
      <c r="S829" s="130"/>
    </row>
    <row r="830" spans="4:38" ht="12.75">
      <c r="D830" s="130" t="s">
        <v>87</v>
      </c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AE830" s="129">
        <v>5466574</v>
      </c>
      <c r="AF830" s="129"/>
      <c r="AH830" s="6">
        <v>5333228</v>
      </c>
      <c r="AL830" s="6">
        <v>97.43150988652054</v>
      </c>
    </row>
    <row r="831" ht="6.75" customHeight="1"/>
    <row r="832" spans="7:53" ht="6.75" customHeight="1">
      <c r="G832" s="131" t="s">
        <v>88</v>
      </c>
      <c r="H832" s="131"/>
      <c r="J832" s="132" t="s">
        <v>318</v>
      </c>
      <c r="K832" s="132" t="s">
        <v>319</v>
      </c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AN832" s="126">
        <v>1879163000</v>
      </c>
      <c r="AO832" s="126"/>
      <c r="AP832" s="126"/>
      <c r="AQ832" s="126"/>
      <c r="AS832" s="126">
        <v>1879163000</v>
      </c>
      <c r="AT832" s="126"/>
      <c r="AW832" s="127">
        <v>1798933621.1</v>
      </c>
      <c r="AX832" s="127"/>
      <c r="AY832" s="127"/>
      <c r="AZ832" s="127">
        <v>95.73</v>
      </c>
      <c r="BA832" s="127"/>
    </row>
    <row r="833" spans="7:53" ht="6.75" customHeight="1">
      <c r="G833" s="131"/>
      <c r="H833" s="131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AN833" s="126"/>
      <c r="AO833" s="126"/>
      <c r="AP833" s="126"/>
      <c r="AQ833" s="126"/>
      <c r="AW833" s="127"/>
      <c r="AX833" s="127"/>
      <c r="AY833" s="127"/>
      <c r="AZ833" s="127"/>
      <c r="BA833" s="127"/>
    </row>
    <row r="834" ht="8.25" customHeight="1"/>
    <row r="835" spans="1:46" ht="13.5" customHeight="1">
      <c r="A835" s="128" t="s">
        <v>329</v>
      </c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AE835" s="129">
        <v>38459794</v>
      </c>
      <c r="AF835" s="129"/>
      <c r="AH835" s="6">
        <v>30316736.69</v>
      </c>
      <c r="AL835" s="6">
        <v>83.37492141909269</v>
      </c>
      <c r="AQ835" s="129">
        <v>14770391424.37</v>
      </c>
      <c r="AR835" s="129"/>
      <c r="AS835" s="129"/>
      <c r="AT835" s="129"/>
    </row>
  </sheetData>
  <sheetProtection/>
  <mergeCells count="1904">
    <mergeCell ref="G1:AQ1"/>
    <mergeCell ref="G2:AQ2"/>
    <mergeCell ref="AT2:AU3"/>
    <mergeCell ref="AX2:AY2"/>
    <mergeCell ref="AZ2:BA2"/>
    <mergeCell ref="G4:AQ5"/>
    <mergeCell ref="AT4:AU6"/>
    <mergeCell ref="AW4:AX4"/>
    <mergeCell ref="AT7:AU10"/>
    <mergeCell ref="AW7:AX8"/>
    <mergeCell ref="G8:AQ9"/>
    <mergeCell ref="AT11:AV11"/>
    <mergeCell ref="AW11:BA11"/>
    <mergeCell ref="O12:AE13"/>
    <mergeCell ref="A13:I14"/>
    <mergeCell ref="K13:M13"/>
    <mergeCell ref="A16:C16"/>
    <mergeCell ref="D16:F16"/>
    <mergeCell ref="G16:I16"/>
    <mergeCell ref="J16:K16"/>
    <mergeCell ref="L16:M16"/>
    <mergeCell ref="N16:O16"/>
    <mergeCell ref="AC16:AK16"/>
    <mergeCell ref="AP16:AZ16"/>
    <mergeCell ref="AB17:AC17"/>
    <mergeCell ref="AE17:AF17"/>
    <mergeCell ref="AJ17:AK17"/>
    <mergeCell ref="AL17:AM19"/>
    <mergeCell ref="AO17:AQ17"/>
    <mergeCell ref="AS17:AT17"/>
    <mergeCell ref="AS23:AT23"/>
    <mergeCell ref="AV23:AY23"/>
    <mergeCell ref="AV17:AX17"/>
    <mergeCell ref="AY17:BA17"/>
    <mergeCell ref="B20:G21"/>
    <mergeCell ref="I20:AL20"/>
    <mergeCell ref="A22:B22"/>
    <mergeCell ref="D22:U22"/>
    <mergeCell ref="S16:S17"/>
    <mergeCell ref="U16:Z17"/>
    <mergeCell ref="AZ23:BB23"/>
    <mergeCell ref="I25:J25"/>
    <mergeCell ref="L25:Q25"/>
    <mergeCell ref="U25:AA25"/>
    <mergeCell ref="AB25:AD25"/>
    <mergeCell ref="AE25:AF25"/>
    <mergeCell ref="G23:I24"/>
    <mergeCell ref="J23:K24"/>
    <mergeCell ref="L23:X24"/>
    <mergeCell ref="AN23:AQ23"/>
    <mergeCell ref="AS29:AT29"/>
    <mergeCell ref="AV29:AY29"/>
    <mergeCell ref="I26:J26"/>
    <mergeCell ref="L26:Q26"/>
    <mergeCell ref="U26:AA26"/>
    <mergeCell ref="AB26:AD26"/>
    <mergeCell ref="AE26:AF26"/>
    <mergeCell ref="L27:S28"/>
    <mergeCell ref="AZ29:BB29"/>
    <mergeCell ref="I31:J31"/>
    <mergeCell ref="L31:Q32"/>
    <mergeCell ref="U31:AA31"/>
    <mergeCell ref="AB31:AD31"/>
    <mergeCell ref="AE31:AF31"/>
    <mergeCell ref="G29:I30"/>
    <mergeCell ref="J29:K30"/>
    <mergeCell ref="L29:X30"/>
    <mergeCell ref="AN29:AQ29"/>
    <mergeCell ref="AS37:AT37"/>
    <mergeCell ref="AV37:AY37"/>
    <mergeCell ref="I33:J33"/>
    <mergeCell ref="L33:Q34"/>
    <mergeCell ref="U33:AA33"/>
    <mergeCell ref="AB33:AD33"/>
    <mergeCell ref="AE33:AF33"/>
    <mergeCell ref="L35:S36"/>
    <mergeCell ref="AZ37:BB37"/>
    <mergeCell ref="I39:J39"/>
    <mergeCell ref="L39:Q40"/>
    <mergeCell ref="U39:AA39"/>
    <mergeCell ref="AB39:AD39"/>
    <mergeCell ref="AE39:AF39"/>
    <mergeCell ref="G37:I38"/>
    <mergeCell ref="J37:K38"/>
    <mergeCell ref="L37:X38"/>
    <mergeCell ref="AN37:AQ37"/>
    <mergeCell ref="AS45:AT45"/>
    <mergeCell ref="AV45:AY45"/>
    <mergeCell ref="I41:J41"/>
    <mergeCell ref="L41:Q42"/>
    <mergeCell ref="U41:AA41"/>
    <mergeCell ref="AB41:AD41"/>
    <mergeCell ref="AE41:AF41"/>
    <mergeCell ref="L43:S44"/>
    <mergeCell ref="AZ45:BB45"/>
    <mergeCell ref="I47:J47"/>
    <mergeCell ref="L47:Q48"/>
    <mergeCell ref="U47:AA47"/>
    <mergeCell ref="AB47:AD47"/>
    <mergeCell ref="AE47:AF47"/>
    <mergeCell ref="G45:I46"/>
    <mergeCell ref="J45:K46"/>
    <mergeCell ref="L45:X46"/>
    <mergeCell ref="AN45:AQ45"/>
    <mergeCell ref="AZ52:BB52"/>
    <mergeCell ref="I49:J49"/>
    <mergeCell ref="L49:Q49"/>
    <mergeCell ref="U49:AA49"/>
    <mergeCell ref="AB49:AD49"/>
    <mergeCell ref="AE49:AF49"/>
    <mergeCell ref="L50:S51"/>
    <mergeCell ref="AS54:AT54"/>
    <mergeCell ref="AV54:AY54"/>
    <mergeCell ref="C52:D53"/>
    <mergeCell ref="F52:V53"/>
    <mergeCell ref="AN52:AQ52"/>
    <mergeCell ref="AS52:AT52"/>
    <mergeCell ref="AV52:AY52"/>
    <mergeCell ref="AZ54:BB54"/>
    <mergeCell ref="I56:J56"/>
    <mergeCell ref="L56:Q57"/>
    <mergeCell ref="U56:AA56"/>
    <mergeCell ref="AB56:AD56"/>
    <mergeCell ref="AE56:AF56"/>
    <mergeCell ref="G54:I55"/>
    <mergeCell ref="J54:K55"/>
    <mergeCell ref="L54:X55"/>
    <mergeCell ref="AN54:AQ54"/>
    <mergeCell ref="I58:J58"/>
    <mergeCell ref="L58:Q59"/>
    <mergeCell ref="U58:AA58"/>
    <mergeCell ref="AB58:AD58"/>
    <mergeCell ref="AE58:AF58"/>
    <mergeCell ref="I60:J60"/>
    <mergeCell ref="L60:Q61"/>
    <mergeCell ref="U60:AA60"/>
    <mergeCell ref="AB60:AD60"/>
    <mergeCell ref="AE60:AF60"/>
    <mergeCell ref="L62:S63"/>
    <mergeCell ref="G64:I65"/>
    <mergeCell ref="J64:K65"/>
    <mergeCell ref="L64:X65"/>
    <mergeCell ref="AN64:AQ64"/>
    <mergeCell ref="AS64:AT64"/>
    <mergeCell ref="AV64:AY64"/>
    <mergeCell ref="AZ64:BB64"/>
    <mergeCell ref="I66:J66"/>
    <mergeCell ref="L66:Q67"/>
    <mergeCell ref="U66:AA66"/>
    <mergeCell ref="AB66:AD66"/>
    <mergeCell ref="AE66:AF66"/>
    <mergeCell ref="AS72:AT72"/>
    <mergeCell ref="AV72:AY72"/>
    <mergeCell ref="I68:J68"/>
    <mergeCell ref="L68:Q69"/>
    <mergeCell ref="U68:AA68"/>
    <mergeCell ref="AB68:AD68"/>
    <mergeCell ref="AE68:AF68"/>
    <mergeCell ref="L70:S71"/>
    <mergeCell ref="AZ72:BB72"/>
    <mergeCell ref="I74:J74"/>
    <mergeCell ref="L74:Q75"/>
    <mergeCell ref="U74:AA74"/>
    <mergeCell ref="AB74:AD74"/>
    <mergeCell ref="AE74:AF74"/>
    <mergeCell ref="G72:I73"/>
    <mergeCell ref="J72:K73"/>
    <mergeCell ref="L72:X73"/>
    <mergeCell ref="AN72:AQ72"/>
    <mergeCell ref="I76:J76"/>
    <mergeCell ref="L76:Q77"/>
    <mergeCell ref="U76:AA76"/>
    <mergeCell ref="AB76:AD76"/>
    <mergeCell ref="AE76:AF76"/>
    <mergeCell ref="I78:J78"/>
    <mergeCell ref="L78:Q79"/>
    <mergeCell ref="U78:AA78"/>
    <mergeCell ref="AB78:AD78"/>
    <mergeCell ref="AE78:AF78"/>
    <mergeCell ref="L80:S81"/>
    <mergeCell ref="G82:I83"/>
    <mergeCell ref="J82:K83"/>
    <mergeCell ref="L82:X83"/>
    <mergeCell ref="AN82:AQ82"/>
    <mergeCell ref="AS82:AT82"/>
    <mergeCell ref="AV82:AY82"/>
    <mergeCell ref="AZ82:BB82"/>
    <mergeCell ref="I84:J84"/>
    <mergeCell ref="L84:Q85"/>
    <mergeCell ref="U84:AA84"/>
    <mergeCell ref="AB84:AD84"/>
    <mergeCell ref="AE84:AF84"/>
    <mergeCell ref="I86:J86"/>
    <mergeCell ref="L86:Q87"/>
    <mergeCell ref="U86:AA86"/>
    <mergeCell ref="AB86:AD86"/>
    <mergeCell ref="AE86:AF86"/>
    <mergeCell ref="I88:J88"/>
    <mergeCell ref="L88:Q89"/>
    <mergeCell ref="U88:AA88"/>
    <mergeCell ref="AB88:AD88"/>
    <mergeCell ref="AE88:AF88"/>
    <mergeCell ref="L90:S91"/>
    <mergeCell ref="G92:I92"/>
    <mergeCell ref="J92:K92"/>
    <mergeCell ref="L92:X93"/>
    <mergeCell ref="AN92:AQ92"/>
    <mergeCell ref="AS92:AT92"/>
    <mergeCell ref="AV92:AY92"/>
    <mergeCell ref="AZ92:BB92"/>
    <mergeCell ref="I94:J94"/>
    <mergeCell ref="L94:Q95"/>
    <mergeCell ref="U94:AA94"/>
    <mergeCell ref="AB94:AD94"/>
    <mergeCell ref="AE94:AF94"/>
    <mergeCell ref="AZ100:BB100"/>
    <mergeCell ref="I96:J96"/>
    <mergeCell ref="L96:Q97"/>
    <mergeCell ref="U96:AA96"/>
    <mergeCell ref="AB96:AD96"/>
    <mergeCell ref="AE96:AF96"/>
    <mergeCell ref="L98:S99"/>
    <mergeCell ref="AS102:AT102"/>
    <mergeCell ref="AV102:AY102"/>
    <mergeCell ref="C100:D101"/>
    <mergeCell ref="F100:V101"/>
    <mergeCell ref="AN100:AQ100"/>
    <mergeCell ref="AS100:AT100"/>
    <mergeCell ref="AV100:AY100"/>
    <mergeCell ref="AZ102:BB102"/>
    <mergeCell ref="I104:J104"/>
    <mergeCell ref="L104:Q105"/>
    <mergeCell ref="U104:AA104"/>
    <mergeCell ref="AB104:AD104"/>
    <mergeCell ref="AE104:AF104"/>
    <mergeCell ref="G102:I103"/>
    <mergeCell ref="J102:K103"/>
    <mergeCell ref="L102:X103"/>
    <mergeCell ref="AN102:AQ102"/>
    <mergeCell ref="I106:J106"/>
    <mergeCell ref="L106:Q107"/>
    <mergeCell ref="U106:AA106"/>
    <mergeCell ref="AB106:AD106"/>
    <mergeCell ref="AE106:AF106"/>
    <mergeCell ref="I108:J108"/>
    <mergeCell ref="L108:Q110"/>
    <mergeCell ref="U108:AA108"/>
    <mergeCell ref="AB108:AD108"/>
    <mergeCell ref="AE108:AF108"/>
    <mergeCell ref="I111:J111"/>
    <mergeCell ref="L111:Q112"/>
    <mergeCell ref="U111:AA111"/>
    <mergeCell ref="AB111:AD111"/>
    <mergeCell ref="AE111:AF111"/>
    <mergeCell ref="I113:J113"/>
    <mergeCell ref="L113:Q114"/>
    <mergeCell ref="U113:AA113"/>
    <mergeCell ref="AB113:AD113"/>
    <mergeCell ref="AE113:AF113"/>
    <mergeCell ref="L115:S116"/>
    <mergeCell ref="G117:I118"/>
    <mergeCell ref="J117:K118"/>
    <mergeCell ref="L117:X118"/>
    <mergeCell ref="AN117:AQ117"/>
    <mergeCell ref="AS117:AT117"/>
    <mergeCell ref="AV117:AY117"/>
    <mergeCell ref="AZ117:BB117"/>
    <mergeCell ref="I119:J119"/>
    <mergeCell ref="L119:Q120"/>
    <mergeCell ref="U119:AA119"/>
    <mergeCell ref="AB119:AD119"/>
    <mergeCell ref="AE119:AF119"/>
    <mergeCell ref="AS125:AT125"/>
    <mergeCell ref="AV125:AY125"/>
    <mergeCell ref="I121:J121"/>
    <mergeCell ref="L121:Q122"/>
    <mergeCell ref="U121:AA121"/>
    <mergeCell ref="AB121:AD121"/>
    <mergeCell ref="AE121:AF121"/>
    <mergeCell ref="L123:S124"/>
    <mergeCell ref="AZ125:BB125"/>
    <mergeCell ref="I127:J127"/>
    <mergeCell ref="L127:Q128"/>
    <mergeCell ref="U127:AA127"/>
    <mergeCell ref="AB127:AD127"/>
    <mergeCell ref="AE127:AF127"/>
    <mergeCell ref="G125:I126"/>
    <mergeCell ref="J125:K126"/>
    <mergeCell ref="L125:X126"/>
    <mergeCell ref="AN125:AQ125"/>
    <mergeCell ref="I129:J129"/>
    <mergeCell ref="L129:Q130"/>
    <mergeCell ref="U129:AA129"/>
    <mergeCell ref="AB129:AD129"/>
    <mergeCell ref="AE129:AF129"/>
    <mergeCell ref="I131:J131"/>
    <mergeCell ref="L131:Q132"/>
    <mergeCell ref="U131:AA131"/>
    <mergeCell ref="AB131:AD131"/>
    <mergeCell ref="AE131:AF131"/>
    <mergeCell ref="I133:J133"/>
    <mergeCell ref="L133:Q134"/>
    <mergeCell ref="U133:AA133"/>
    <mergeCell ref="AB133:AD133"/>
    <mergeCell ref="AE133:AF133"/>
    <mergeCell ref="I135:J135"/>
    <mergeCell ref="L135:Q136"/>
    <mergeCell ref="U135:AA135"/>
    <mergeCell ref="AB135:AD135"/>
    <mergeCell ref="AE135:AF135"/>
    <mergeCell ref="A144:B144"/>
    <mergeCell ref="D144:U144"/>
    <mergeCell ref="L137:S138"/>
    <mergeCell ref="D139:P139"/>
    <mergeCell ref="AE139:AF139"/>
    <mergeCell ref="G141:H142"/>
    <mergeCell ref="J141:J142"/>
    <mergeCell ref="K141:Y142"/>
    <mergeCell ref="AS145:AT145"/>
    <mergeCell ref="AV145:AY145"/>
    <mergeCell ref="AN141:AQ142"/>
    <mergeCell ref="AS141:AT141"/>
    <mergeCell ref="AW141:AY142"/>
    <mergeCell ref="AZ141:BA142"/>
    <mergeCell ref="AZ145:BB145"/>
    <mergeCell ref="AN145:AQ145"/>
    <mergeCell ref="I147:J147"/>
    <mergeCell ref="L147:Q147"/>
    <mergeCell ref="U147:AA147"/>
    <mergeCell ref="AB147:AD147"/>
    <mergeCell ref="AE147:AF147"/>
    <mergeCell ref="G145:I146"/>
    <mergeCell ref="J145:K146"/>
    <mergeCell ref="L145:X146"/>
    <mergeCell ref="AS151:AT151"/>
    <mergeCell ref="AV151:AY151"/>
    <mergeCell ref="I148:J148"/>
    <mergeCell ref="L148:Q148"/>
    <mergeCell ref="U148:AA148"/>
    <mergeCell ref="AB148:AD148"/>
    <mergeCell ref="AE148:AF148"/>
    <mergeCell ref="L149:S150"/>
    <mergeCell ref="AZ151:BB151"/>
    <mergeCell ref="I153:J153"/>
    <mergeCell ref="L153:Q153"/>
    <mergeCell ref="U153:AA153"/>
    <mergeCell ref="AB153:AD153"/>
    <mergeCell ref="AE153:AF153"/>
    <mergeCell ref="G151:I152"/>
    <mergeCell ref="J151:K152"/>
    <mergeCell ref="L151:X152"/>
    <mergeCell ref="AN151:AQ151"/>
    <mergeCell ref="I154:J154"/>
    <mergeCell ref="L154:Q154"/>
    <mergeCell ref="U154:AA154"/>
    <mergeCell ref="AB154:AD154"/>
    <mergeCell ref="AE154:AF154"/>
    <mergeCell ref="I155:J155"/>
    <mergeCell ref="L155:Q156"/>
    <mergeCell ref="U155:AA155"/>
    <mergeCell ref="AB155:AD155"/>
    <mergeCell ref="AE155:AF155"/>
    <mergeCell ref="AS161:AT161"/>
    <mergeCell ref="AV161:AY161"/>
    <mergeCell ref="I157:J157"/>
    <mergeCell ref="L157:Q158"/>
    <mergeCell ref="U157:AA157"/>
    <mergeCell ref="AB157:AD157"/>
    <mergeCell ref="AE157:AF157"/>
    <mergeCell ref="L159:S160"/>
    <mergeCell ref="AZ161:BB161"/>
    <mergeCell ref="I163:J163"/>
    <mergeCell ref="L163:Q163"/>
    <mergeCell ref="U163:AA163"/>
    <mergeCell ref="AB163:AD163"/>
    <mergeCell ref="AE163:AF163"/>
    <mergeCell ref="G161:I162"/>
    <mergeCell ref="J161:K162"/>
    <mergeCell ref="L161:X162"/>
    <mergeCell ref="AN161:AQ161"/>
    <mergeCell ref="AS168:AT168"/>
    <mergeCell ref="AV168:AY168"/>
    <mergeCell ref="I164:J164"/>
    <mergeCell ref="L164:Q165"/>
    <mergeCell ref="U164:AA164"/>
    <mergeCell ref="AB164:AD164"/>
    <mergeCell ref="AE164:AF164"/>
    <mergeCell ref="L166:S167"/>
    <mergeCell ref="AZ168:BB168"/>
    <mergeCell ref="I170:J170"/>
    <mergeCell ref="L170:Q170"/>
    <mergeCell ref="U170:AA170"/>
    <mergeCell ref="AB170:AD170"/>
    <mergeCell ref="AE170:AF170"/>
    <mergeCell ref="G168:I169"/>
    <mergeCell ref="J168:K169"/>
    <mergeCell ref="L168:X169"/>
    <mergeCell ref="AN168:AQ168"/>
    <mergeCell ref="AS174:AT174"/>
    <mergeCell ref="AV174:AY174"/>
    <mergeCell ref="I171:J171"/>
    <mergeCell ref="L171:Q171"/>
    <mergeCell ref="U171:AA171"/>
    <mergeCell ref="AB171:AD171"/>
    <mergeCell ref="AE171:AF171"/>
    <mergeCell ref="L172:S173"/>
    <mergeCell ref="AZ174:BB174"/>
    <mergeCell ref="I176:J176"/>
    <mergeCell ref="L176:Q177"/>
    <mergeCell ref="U176:AA176"/>
    <mergeCell ref="AB176:AD176"/>
    <mergeCell ref="AE176:AF176"/>
    <mergeCell ref="G174:I175"/>
    <mergeCell ref="J174:K175"/>
    <mergeCell ref="L174:X175"/>
    <mergeCell ref="AN174:AQ174"/>
    <mergeCell ref="AZ181:BB181"/>
    <mergeCell ref="I178:J178"/>
    <mergeCell ref="L178:Q178"/>
    <mergeCell ref="U178:AA178"/>
    <mergeCell ref="AB178:AD178"/>
    <mergeCell ref="AE178:AF178"/>
    <mergeCell ref="L179:S180"/>
    <mergeCell ref="AS183:AT183"/>
    <mergeCell ref="AV183:AY183"/>
    <mergeCell ref="E181:G182"/>
    <mergeCell ref="I181:W182"/>
    <mergeCell ref="AN181:AQ181"/>
    <mergeCell ref="AS181:AT181"/>
    <mergeCell ref="AV181:AY181"/>
    <mergeCell ref="AZ183:BB183"/>
    <mergeCell ref="I185:J185"/>
    <mergeCell ref="L185:Q189"/>
    <mergeCell ref="U185:AA186"/>
    <mergeCell ref="AB185:AD185"/>
    <mergeCell ref="AE185:AF185"/>
    <mergeCell ref="G183:I183"/>
    <mergeCell ref="J183:K183"/>
    <mergeCell ref="L183:X184"/>
    <mergeCell ref="AN183:AQ183"/>
    <mergeCell ref="L190:S191"/>
    <mergeCell ref="E192:G193"/>
    <mergeCell ref="I192:W193"/>
    <mergeCell ref="AN192:AQ192"/>
    <mergeCell ref="AS192:AT192"/>
    <mergeCell ref="AV192:AY192"/>
    <mergeCell ref="AZ192:BB192"/>
    <mergeCell ref="G194:I195"/>
    <mergeCell ref="J194:K195"/>
    <mergeCell ref="L194:X195"/>
    <mergeCell ref="AN194:AQ194"/>
    <mergeCell ref="AS194:AT194"/>
    <mergeCell ref="AV194:AY194"/>
    <mergeCell ref="AZ194:BB194"/>
    <mergeCell ref="I196:J196"/>
    <mergeCell ref="L196:Q197"/>
    <mergeCell ref="U196:AA197"/>
    <mergeCell ref="AB196:AD196"/>
    <mergeCell ref="AE196:AF196"/>
    <mergeCell ref="I198:J198"/>
    <mergeCell ref="L198:Q200"/>
    <mergeCell ref="U198:AA199"/>
    <mergeCell ref="AB198:AD198"/>
    <mergeCell ref="AE198:AF198"/>
    <mergeCell ref="I201:J201"/>
    <mergeCell ref="L201:Q203"/>
    <mergeCell ref="U201:AA202"/>
    <mergeCell ref="AB201:AD201"/>
    <mergeCell ref="AE201:AF201"/>
    <mergeCell ref="I204:J204"/>
    <mergeCell ref="L204:Q206"/>
    <mergeCell ref="U204:AA205"/>
    <mergeCell ref="AB204:AD204"/>
    <mergeCell ref="AE204:AF204"/>
    <mergeCell ref="I207:J207"/>
    <mergeCell ref="L207:Q209"/>
    <mergeCell ref="U207:AA208"/>
    <mergeCell ref="AB207:AD207"/>
    <mergeCell ref="AE207:AF207"/>
    <mergeCell ref="I210:J210"/>
    <mergeCell ref="L210:Q211"/>
    <mergeCell ref="U210:AA211"/>
    <mergeCell ref="AB210:AD210"/>
    <mergeCell ref="AE210:AF210"/>
    <mergeCell ref="I212:J212"/>
    <mergeCell ref="L212:Q214"/>
    <mergeCell ref="U212:AA213"/>
    <mergeCell ref="AB212:AD212"/>
    <mergeCell ref="AE212:AF212"/>
    <mergeCell ref="I215:J215"/>
    <mergeCell ref="L215:Q217"/>
    <mergeCell ref="U215:AA216"/>
    <mergeCell ref="AB215:AD215"/>
    <mergeCell ref="AE215:AF215"/>
    <mergeCell ref="I218:J218"/>
    <mergeCell ref="L218:Q220"/>
    <mergeCell ref="U218:AA219"/>
    <mergeCell ref="AB218:AD218"/>
    <mergeCell ref="AE218:AF218"/>
    <mergeCell ref="I221:J221"/>
    <mergeCell ref="L221:Q223"/>
    <mergeCell ref="U221:AA222"/>
    <mergeCell ref="AB221:AD221"/>
    <mergeCell ref="AE221:AF221"/>
    <mergeCell ref="I224:J224"/>
    <mergeCell ref="L224:Q225"/>
    <mergeCell ref="U224:AA225"/>
    <mergeCell ref="AB224:AD224"/>
    <mergeCell ref="AE224:AF224"/>
    <mergeCell ref="I226:J226"/>
    <mergeCell ref="L226:Q227"/>
    <mergeCell ref="U226:AA227"/>
    <mergeCell ref="AB226:AD226"/>
    <mergeCell ref="AE226:AF226"/>
    <mergeCell ref="I228:J228"/>
    <mergeCell ref="L228:Q229"/>
    <mergeCell ref="U228:AA229"/>
    <mergeCell ref="AB228:AD228"/>
    <mergeCell ref="AE228:AF228"/>
    <mergeCell ref="I230:J230"/>
    <mergeCell ref="L230:Q232"/>
    <mergeCell ref="U230:AA231"/>
    <mergeCell ref="AB230:AD230"/>
    <mergeCell ref="AE230:AF230"/>
    <mergeCell ref="I233:J233"/>
    <mergeCell ref="L233:Q235"/>
    <mergeCell ref="U233:AA234"/>
    <mergeCell ref="AB233:AD233"/>
    <mergeCell ref="AE233:AF233"/>
    <mergeCell ref="I236:J236"/>
    <mergeCell ref="L236:Q237"/>
    <mergeCell ref="U236:AA237"/>
    <mergeCell ref="AB236:AD236"/>
    <mergeCell ref="AE236:AF236"/>
    <mergeCell ref="I238:J238"/>
    <mergeCell ref="L238:Q240"/>
    <mergeCell ref="U238:AA239"/>
    <mergeCell ref="AB238:AD238"/>
    <mergeCell ref="AE238:AF238"/>
    <mergeCell ref="I241:J241"/>
    <mergeCell ref="L241:Q243"/>
    <mergeCell ref="U241:AA242"/>
    <mergeCell ref="AB241:AD241"/>
    <mergeCell ref="AE241:AF241"/>
    <mergeCell ref="L244:S245"/>
    <mergeCell ref="C246:D247"/>
    <mergeCell ref="F246:V247"/>
    <mergeCell ref="AN246:AQ246"/>
    <mergeCell ref="AS246:AT246"/>
    <mergeCell ref="AV246:AY246"/>
    <mergeCell ref="AZ246:BB246"/>
    <mergeCell ref="G248:I249"/>
    <mergeCell ref="J248:K249"/>
    <mergeCell ref="L248:X249"/>
    <mergeCell ref="AN248:AQ248"/>
    <mergeCell ref="AS248:AT248"/>
    <mergeCell ref="AV248:AY248"/>
    <mergeCell ref="AZ248:BB248"/>
    <mergeCell ref="I250:J250"/>
    <mergeCell ref="L250:Q251"/>
    <mergeCell ref="U250:AA250"/>
    <mergeCell ref="AB250:AD250"/>
    <mergeCell ref="AE250:AF250"/>
    <mergeCell ref="I252:J252"/>
    <mergeCell ref="L252:Q253"/>
    <mergeCell ref="U252:AA252"/>
    <mergeCell ref="AB252:AD252"/>
    <mergeCell ref="AE252:AF252"/>
    <mergeCell ref="I254:J254"/>
    <mergeCell ref="L254:Q255"/>
    <mergeCell ref="U254:AA254"/>
    <mergeCell ref="AB254:AD254"/>
    <mergeCell ref="AE254:AF254"/>
    <mergeCell ref="I256:J256"/>
    <mergeCell ref="L256:Q257"/>
    <mergeCell ref="U256:AA256"/>
    <mergeCell ref="AB256:AD256"/>
    <mergeCell ref="AE256:AF256"/>
    <mergeCell ref="AS262:AT262"/>
    <mergeCell ref="AV262:AY262"/>
    <mergeCell ref="I258:J258"/>
    <mergeCell ref="L258:Q259"/>
    <mergeCell ref="U258:AA258"/>
    <mergeCell ref="AB258:AD258"/>
    <mergeCell ref="AE258:AF258"/>
    <mergeCell ref="L260:S261"/>
    <mergeCell ref="AZ262:BB262"/>
    <mergeCell ref="I264:J264"/>
    <mergeCell ref="L264:Q265"/>
    <mergeCell ref="U264:AA264"/>
    <mergeCell ref="AB264:AD264"/>
    <mergeCell ref="AE264:AF264"/>
    <mergeCell ref="G262:I263"/>
    <mergeCell ref="J262:K263"/>
    <mergeCell ref="L262:X263"/>
    <mergeCell ref="AN262:AQ262"/>
    <mergeCell ref="AS270:AT270"/>
    <mergeCell ref="AV270:AY270"/>
    <mergeCell ref="I266:J266"/>
    <mergeCell ref="L266:Q267"/>
    <mergeCell ref="U266:AA266"/>
    <mergeCell ref="AB266:AD266"/>
    <mergeCell ref="AE266:AF266"/>
    <mergeCell ref="L268:S269"/>
    <mergeCell ref="AZ270:BB270"/>
    <mergeCell ref="I272:J272"/>
    <mergeCell ref="L272:Q272"/>
    <mergeCell ref="U272:AA272"/>
    <mergeCell ref="AB272:AD272"/>
    <mergeCell ref="AE272:AF272"/>
    <mergeCell ref="G270:I271"/>
    <mergeCell ref="J270:K271"/>
    <mergeCell ref="L270:X271"/>
    <mergeCell ref="AN270:AQ270"/>
    <mergeCell ref="AS276:AT276"/>
    <mergeCell ref="AV276:AY276"/>
    <mergeCell ref="I273:J273"/>
    <mergeCell ref="L273:Q273"/>
    <mergeCell ref="U273:AA273"/>
    <mergeCell ref="AB273:AD273"/>
    <mergeCell ref="AE273:AF273"/>
    <mergeCell ref="L274:S275"/>
    <mergeCell ref="AZ276:BB276"/>
    <mergeCell ref="I278:J278"/>
    <mergeCell ref="L278:Q279"/>
    <mergeCell ref="U278:AA278"/>
    <mergeCell ref="AB278:AD278"/>
    <mergeCell ref="AE278:AF278"/>
    <mergeCell ref="G276:I277"/>
    <mergeCell ref="J276:K277"/>
    <mergeCell ref="L276:X277"/>
    <mergeCell ref="AN276:AQ276"/>
    <mergeCell ref="AS284:AT284"/>
    <mergeCell ref="AV284:AY284"/>
    <mergeCell ref="I280:J280"/>
    <mergeCell ref="L280:Q281"/>
    <mergeCell ref="U280:AA280"/>
    <mergeCell ref="AB280:AD280"/>
    <mergeCell ref="AE280:AF280"/>
    <mergeCell ref="L282:S283"/>
    <mergeCell ref="AZ284:BB284"/>
    <mergeCell ref="I286:J286"/>
    <mergeCell ref="L286:Q287"/>
    <mergeCell ref="U286:AA286"/>
    <mergeCell ref="AB286:AD286"/>
    <mergeCell ref="AE286:AF286"/>
    <mergeCell ref="G284:I285"/>
    <mergeCell ref="J284:K285"/>
    <mergeCell ref="L284:X285"/>
    <mergeCell ref="AN284:AQ284"/>
    <mergeCell ref="I288:J288"/>
    <mergeCell ref="L288:Q289"/>
    <mergeCell ref="U288:AA288"/>
    <mergeCell ref="AB288:AD288"/>
    <mergeCell ref="AE288:AF288"/>
    <mergeCell ref="I290:J290"/>
    <mergeCell ref="L290:Q291"/>
    <mergeCell ref="U290:AA290"/>
    <mergeCell ref="AB290:AD290"/>
    <mergeCell ref="AE290:AF290"/>
    <mergeCell ref="L292:S293"/>
    <mergeCell ref="G294:I295"/>
    <mergeCell ref="J294:K295"/>
    <mergeCell ref="L294:X295"/>
    <mergeCell ref="AN294:AQ294"/>
    <mergeCell ref="AS294:AT294"/>
    <mergeCell ref="AV294:AY294"/>
    <mergeCell ref="AZ294:BB294"/>
    <mergeCell ref="I296:J296"/>
    <mergeCell ref="L296:Q297"/>
    <mergeCell ref="U296:AA296"/>
    <mergeCell ref="AB296:AD296"/>
    <mergeCell ref="AE296:AF296"/>
    <mergeCell ref="AZ302:BB302"/>
    <mergeCell ref="I298:J298"/>
    <mergeCell ref="L298:Q299"/>
    <mergeCell ref="U298:AA298"/>
    <mergeCell ref="AB298:AD298"/>
    <mergeCell ref="AE298:AF298"/>
    <mergeCell ref="L300:S301"/>
    <mergeCell ref="AS304:AT304"/>
    <mergeCell ref="AV304:AY304"/>
    <mergeCell ref="C302:D303"/>
    <mergeCell ref="F302:V303"/>
    <mergeCell ref="AN302:AQ302"/>
    <mergeCell ref="AS302:AT302"/>
    <mergeCell ref="AV302:AY302"/>
    <mergeCell ref="AZ304:BB304"/>
    <mergeCell ref="I306:J306"/>
    <mergeCell ref="L306:Q307"/>
    <mergeCell ref="U306:AA306"/>
    <mergeCell ref="AB306:AD306"/>
    <mergeCell ref="AE306:AF306"/>
    <mergeCell ref="G304:I305"/>
    <mergeCell ref="J304:K305"/>
    <mergeCell ref="L304:X305"/>
    <mergeCell ref="AN304:AQ304"/>
    <mergeCell ref="I308:J308"/>
    <mergeCell ref="L308:Q309"/>
    <mergeCell ref="U308:AA308"/>
    <mergeCell ref="AB308:AD308"/>
    <mergeCell ref="AE308:AF308"/>
    <mergeCell ref="I310:J310"/>
    <mergeCell ref="L310:Q312"/>
    <mergeCell ref="U310:AA310"/>
    <mergeCell ref="AB310:AD310"/>
    <mergeCell ref="AE310:AF310"/>
    <mergeCell ref="I313:J313"/>
    <mergeCell ref="L313:Q314"/>
    <mergeCell ref="U313:AA313"/>
    <mergeCell ref="AB313:AD313"/>
    <mergeCell ref="AE313:AF313"/>
    <mergeCell ref="I315:J315"/>
    <mergeCell ref="L315:Q317"/>
    <mergeCell ref="U315:AA315"/>
    <mergeCell ref="AB315:AD315"/>
    <mergeCell ref="AE315:AF315"/>
    <mergeCell ref="I318:J318"/>
    <mergeCell ref="L318:Q319"/>
    <mergeCell ref="U318:AA318"/>
    <mergeCell ref="AB318:AD318"/>
    <mergeCell ref="AE318:AF318"/>
    <mergeCell ref="I320:J320"/>
    <mergeCell ref="L320:Q321"/>
    <mergeCell ref="U320:AA320"/>
    <mergeCell ref="AB320:AD320"/>
    <mergeCell ref="AE320:AF320"/>
    <mergeCell ref="I322:J322"/>
    <mergeCell ref="L322:Q323"/>
    <mergeCell ref="U322:AA322"/>
    <mergeCell ref="AB322:AD322"/>
    <mergeCell ref="AE322:AF322"/>
    <mergeCell ref="I324:J324"/>
    <mergeCell ref="L324:Q326"/>
    <mergeCell ref="U324:AA324"/>
    <mergeCell ref="AB324:AD324"/>
    <mergeCell ref="AE324:AF324"/>
    <mergeCell ref="L327:S328"/>
    <mergeCell ref="G329:I330"/>
    <mergeCell ref="J329:K330"/>
    <mergeCell ref="L329:X330"/>
    <mergeCell ref="AN329:AQ329"/>
    <mergeCell ref="AS329:AT329"/>
    <mergeCell ref="AV329:AY329"/>
    <mergeCell ref="AZ329:BB329"/>
    <mergeCell ref="I331:J331"/>
    <mergeCell ref="L331:Q331"/>
    <mergeCell ref="U331:AA331"/>
    <mergeCell ref="AB331:AD331"/>
    <mergeCell ref="AE331:AF331"/>
    <mergeCell ref="AS335:AT335"/>
    <mergeCell ref="AV335:AY335"/>
    <mergeCell ref="I332:J332"/>
    <mergeCell ref="L332:Q332"/>
    <mergeCell ref="U332:AA332"/>
    <mergeCell ref="AB332:AD332"/>
    <mergeCell ref="AE332:AF332"/>
    <mergeCell ref="L333:S334"/>
    <mergeCell ref="AZ335:BB335"/>
    <mergeCell ref="I337:J337"/>
    <mergeCell ref="L337:Q338"/>
    <mergeCell ref="U337:AA337"/>
    <mergeCell ref="AB337:AD337"/>
    <mergeCell ref="AE337:AF337"/>
    <mergeCell ref="G335:I336"/>
    <mergeCell ref="J335:K336"/>
    <mergeCell ref="L335:X336"/>
    <mergeCell ref="AN335:AQ335"/>
    <mergeCell ref="I339:J339"/>
    <mergeCell ref="L339:Q340"/>
    <mergeCell ref="U339:AA339"/>
    <mergeCell ref="AB339:AD339"/>
    <mergeCell ref="AE339:AF339"/>
    <mergeCell ref="I341:J341"/>
    <mergeCell ref="L341:Q342"/>
    <mergeCell ref="U341:AA341"/>
    <mergeCell ref="AB341:AD341"/>
    <mergeCell ref="AE341:AF341"/>
    <mergeCell ref="I343:J343"/>
    <mergeCell ref="L343:Q344"/>
    <mergeCell ref="U343:AA343"/>
    <mergeCell ref="AB343:AD343"/>
    <mergeCell ref="AE343:AF343"/>
    <mergeCell ref="I345:J345"/>
    <mergeCell ref="L345:Q346"/>
    <mergeCell ref="U345:AA345"/>
    <mergeCell ref="AB345:AD345"/>
    <mergeCell ref="AE345:AF345"/>
    <mergeCell ref="L347:S348"/>
    <mergeCell ref="C349:D350"/>
    <mergeCell ref="F349:V350"/>
    <mergeCell ref="AN349:AQ349"/>
    <mergeCell ref="AS349:AT349"/>
    <mergeCell ref="AV349:AY349"/>
    <mergeCell ref="AZ349:BB349"/>
    <mergeCell ref="G351:I352"/>
    <mergeCell ref="J351:K352"/>
    <mergeCell ref="L351:X352"/>
    <mergeCell ref="AN351:AQ351"/>
    <mergeCell ref="AS351:AT351"/>
    <mergeCell ref="AV351:AY351"/>
    <mergeCell ref="AZ351:BB351"/>
    <mergeCell ref="I353:J353"/>
    <mergeCell ref="L353:Q354"/>
    <mergeCell ref="U353:AA353"/>
    <mergeCell ref="AB353:AD353"/>
    <mergeCell ref="AE353:AF353"/>
    <mergeCell ref="I355:J355"/>
    <mergeCell ref="L355:Q356"/>
    <mergeCell ref="U355:AA355"/>
    <mergeCell ref="AB355:AD355"/>
    <mergeCell ref="AE355:AF355"/>
    <mergeCell ref="I357:J357"/>
    <mergeCell ref="L357:Q358"/>
    <mergeCell ref="U357:AA357"/>
    <mergeCell ref="AB357:AD357"/>
    <mergeCell ref="AE357:AF357"/>
    <mergeCell ref="L359:S360"/>
    <mergeCell ref="D361:P361"/>
    <mergeCell ref="AE361:AF361"/>
    <mergeCell ref="G363:H364"/>
    <mergeCell ref="J363:J364"/>
    <mergeCell ref="K363:Y364"/>
    <mergeCell ref="AN363:AQ364"/>
    <mergeCell ref="AS363:AT363"/>
    <mergeCell ref="AW363:AY364"/>
    <mergeCell ref="AZ363:BA364"/>
    <mergeCell ref="A366:B366"/>
    <mergeCell ref="D366:U366"/>
    <mergeCell ref="G367:I368"/>
    <mergeCell ref="J367:K368"/>
    <mergeCell ref="L367:X368"/>
    <mergeCell ref="AN367:AQ367"/>
    <mergeCell ref="AS367:AT367"/>
    <mergeCell ref="AV367:AY367"/>
    <mergeCell ref="AZ367:BB367"/>
    <mergeCell ref="I369:J369"/>
    <mergeCell ref="L369:Q369"/>
    <mergeCell ref="U369:AA369"/>
    <mergeCell ref="AB369:AD369"/>
    <mergeCell ref="AE369:AF369"/>
    <mergeCell ref="AS373:AT373"/>
    <mergeCell ref="AV373:AY373"/>
    <mergeCell ref="I370:J370"/>
    <mergeCell ref="L370:Q370"/>
    <mergeCell ref="U370:AA370"/>
    <mergeCell ref="AB370:AD370"/>
    <mergeCell ref="AE370:AF370"/>
    <mergeCell ref="L371:S372"/>
    <mergeCell ref="AZ373:BB373"/>
    <mergeCell ref="I375:J375"/>
    <mergeCell ref="L375:Q375"/>
    <mergeCell ref="U375:AA375"/>
    <mergeCell ref="AB375:AD375"/>
    <mergeCell ref="AE375:AF375"/>
    <mergeCell ref="G373:I374"/>
    <mergeCell ref="J373:K374"/>
    <mergeCell ref="L373:X374"/>
    <mergeCell ref="AN373:AQ373"/>
    <mergeCell ref="I376:J376"/>
    <mergeCell ref="L376:Q377"/>
    <mergeCell ref="U376:AA376"/>
    <mergeCell ref="AB376:AD376"/>
    <mergeCell ref="AE376:AF376"/>
    <mergeCell ref="I378:J378"/>
    <mergeCell ref="L378:Q378"/>
    <mergeCell ref="U378:AA378"/>
    <mergeCell ref="AB378:AD378"/>
    <mergeCell ref="AE378:AF378"/>
    <mergeCell ref="I379:J379"/>
    <mergeCell ref="L379:Q380"/>
    <mergeCell ref="U379:AA379"/>
    <mergeCell ref="AB379:AD379"/>
    <mergeCell ref="AE379:AF379"/>
    <mergeCell ref="I381:J381"/>
    <mergeCell ref="L381:Q382"/>
    <mergeCell ref="U381:AA381"/>
    <mergeCell ref="AB381:AD381"/>
    <mergeCell ref="AE381:AF381"/>
    <mergeCell ref="I383:J383"/>
    <mergeCell ref="L383:Q384"/>
    <mergeCell ref="U383:AA383"/>
    <mergeCell ref="AB383:AD383"/>
    <mergeCell ref="AE383:AF383"/>
    <mergeCell ref="I385:J385"/>
    <mergeCell ref="L385:Q386"/>
    <mergeCell ref="U385:AA385"/>
    <mergeCell ref="AB385:AD385"/>
    <mergeCell ref="AE385:AF385"/>
    <mergeCell ref="AS392:AT392"/>
    <mergeCell ref="AV392:AY392"/>
    <mergeCell ref="I387:J387"/>
    <mergeCell ref="L387:Q389"/>
    <mergeCell ref="U387:AA387"/>
    <mergeCell ref="AB387:AD387"/>
    <mergeCell ref="AE387:AF387"/>
    <mergeCell ref="L390:S391"/>
    <mergeCell ref="AZ392:BB392"/>
    <mergeCell ref="I394:J394"/>
    <mergeCell ref="L394:Q395"/>
    <mergeCell ref="U394:AA394"/>
    <mergeCell ref="AB394:AD394"/>
    <mergeCell ref="AE394:AF394"/>
    <mergeCell ref="G392:I393"/>
    <mergeCell ref="J392:K393"/>
    <mergeCell ref="L392:X393"/>
    <mergeCell ref="AN392:AQ392"/>
    <mergeCell ref="I396:J396"/>
    <mergeCell ref="L396:Q397"/>
    <mergeCell ref="U396:AA396"/>
    <mergeCell ref="AB396:AD396"/>
    <mergeCell ref="AE396:AF396"/>
    <mergeCell ref="I398:J398"/>
    <mergeCell ref="L398:Q399"/>
    <mergeCell ref="U398:AA398"/>
    <mergeCell ref="AB398:AD398"/>
    <mergeCell ref="AE398:AF398"/>
    <mergeCell ref="AS404:AT404"/>
    <mergeCell ref="AV404:AY404"/>
    <mergeCell ref="I400:J400"/>
    <mergeCell ref="L400:Q401"/>
    <mergeCell ref="U400:AA400"/>
    <mergeCell ref="AB400:AD400"/>
    <mergeCell ref="AE400:AF400"/>
    <mergeCell ref="L402:S403"/>
    <mergeCell ref="AZ404:BB404"/>
    <mergeCell ref="I406:J406"/>
    <mergeCell ref="L406:Q406"/>
    <mergeCell ref="U406:AA406"/>
    <mergeCell ref="AB406:AD406"/>
    <mergeCell ref="AE406:AF406"/>
    <mergeCell ref="G404:I405"/>
    <mergeCell ref="J404:K405"/>
    <mergeCell ref="L404:X405"/>
    <mergeCell ref="AN404:AQ404"/>
    <mergeCell ref="I407:J407"/>
    <mergeCell ref="L407:Q407"/>
    <mergeCell ref="U407:AA407"/>
    <mergeCell ref="AB407:AD407"/>
    <mergeCell ref="AE407:AF407"/>
    <mergeCell ref="I408:J408"/>
    <mergeCell ref="L408:Q408"/>
    <mergeCell ref="U408:AA408"/>
    <mergeCell ref="AB408:AD408"/>
    <mergeCell ref="AE408:AF408"/>
    <mergeCell ref="I409:J409"/>
    <mergeCell ref="L409:Q410"/>
    <mergeCell ref="U409:AA409"/>
    <mergeCell ref="AB409:AD409"/>
    <mergeCell ref="AE409:AF409"/>
    <mergeCell ref="I411:J411"/>
    <mergeCell ref="L411:Q412"/>
    <mergeCell ref="U411:AA411"/>
    <mergeCell ref="AB411:AD411"/>
    <mergeCell ref="AE411:AF411"/>
    <mergeCell ref="AS417:AT417"/>
    <mergeCell ref="AV417:AY417"/>
    <mergeCell ref="I413:J413"/>
    <mergeCell ref="L413:Q414"/>
    <mergeCell ref="U413:AA413"/>
    <mergeCell ref="AB413:AD413"/>
    <mergeCell ref="AE413:AF413"/>
    <mergeCell ref="L415:S416"/>
    <mergeCell ref="AZ417:BB417"/>
    <mergeCell ref="I419:J419"/>
    <mergeCell ref="L419:Q420"/>
    <mergeCell ref="U419:AA419"/>
    <mergeCell ref="AB419:AD419"/>
    <mergeCell ref="AE419:AF419"/>
    <mergeCell ref="G417:I418"/>
    <mergeCell ref="J417:K418"/>
    <mergeCell ref="L417:X418"/>
    <mergeCell ref="AN417:AQ417"/>
    <mergeCell ref="AS425:AT425"/>
    <mergeCell ref="AV425:AY425"/>
    <mergeCell ref="I421:J421"/>
    <mergeCell ref="L421:Q422"/>
    <mergeCell ref="U421:AA421"/>
    <mergeCell ref="AB421:AD421"/>
    <mergeCell ref="AE421:AF421"/>
    <mergeCell ref="L423:S424"/>
    <mergeCell ref="AZ425:BB425"/>
    <mergeCell ref="I427:J427"/>
    <mergeCell ref="L427:Q428"/>
    <mergeCell ref="U427:AA427"/>
    <mergeCell ref="AB427:AD427"/>
    <mergeCell ref="AE427:AF427"/>
    <mergeCell ref="G425:I426"/>
    <mergeCell ref="J425:K426"/>
    <mergeCell ref="L425:X426"/>
    <mergeCell ref="AN425:AQ425"/>
    <mergeCell ref="I429:J429"/>
    <mergeCell ref="L429:Q430"/>
    <mergeCell ref="U429:AA429"/>
    <mergeCell ref="AB429:AD429"/>
    <mergeCell ref="AE429:AF429"/>
    <mergeCell ref="I431:J431"/>
    <mergeCell ref="L431:Q432"/>
    <mergeCell ref="U431:AA431"/>
    <mergeCell ref="AB431:AD431"/>
    <mergeCell ref="AE431:AF431"/>
    <mergeCell ref="L433:S434"/>
    <mergeCell ref="G435:I436"/>
    <mergeCell ref="J435:K436"/>
    <mergeCell ref="L435:X436"/>
    <mergeCell ref="AN435:AQ435"/>
    <mergeCell ref="AS435:AT435"/>
    <mergeCell ref="AV435:AY435"/>
    <mergeCell ref="AZ435:BB435"/>
    <mergeCell ref="I437:J437"/>
    <mergeCell ref="L437:Q438"/>
    <mergeCell ref="U437:AA437"/>
    <mergeCell ref="AB437:AD437"/>
    <mergeCell ref="AE437:AF437"/>
    <mergeCell ref="I439:J439"/>
    <mergeCell ref="L439:Q440"/>
    <mergeCell ref="U439:AA439"/>
    <mergeCell ref="AB439:AD439"/>
    <mergeCell ref="AE439:AF439"/>
    <mergeCell ref="I441:J441"/>
    <mergeCell ref="L441:Q442"/>
    <mergeCell ref="U441:AA441"/>
    <mergeCell ref="AB441:AD441"/>
    <mergeCell ref="AE441:AF441"/>
    <mergeCell ref="L443:S444"/>
    <mergeCell ref="G445:I446"/>
    <mergeCell ref="J445:K446"/>
    <mergeCell ref="L445:X446"/>
    <mergeCell ref="AN445:AQ445"/>
    <mergeCell ref="AS445:AT445"/>
    <mergeCell ref="AV445:AY445"/>
    <mergeCell ref="AZ445:BB445"/>
    <mergeCell ref="I447:J447"/>
    <mergeCell ref="L447:Q448"/>
    <mergeCell ref="U447:AA447"/>
    <mergeCell ref="AB447:AD447"/>
    <mergeCell ref="AE447:AF447"/>
    <mergeCell ref="I449:J449"/>
    <mergeCell ref="L449:Q450"/>
    <mergeCell ref="U449:AA449"/>
    <mergeCell ref="AB449:AD449"/>
    <mergeCell ref="AE449:AF449"/>
    <mergeCell ref="I451:J451"/>
    <mergeCell ref="L451:Q452"/>
    <mergeCell ref="U451:AA451"/>
    <mergeCell ref="AB451:AD451"/>
    <mergeCell ref="AE451:AF451"/>
    <mergeCell ref="L453:S454"/>
    <mergeCell ref="G455:I456"/>
    <mergeCell ref="J455:K456"/>
    <mergeCell ref="L455:X456"/>
    <mergeCell ref="AN455:AQ455"/>
    <mergeCell ref="AS455:AT455"/>
    <mergeCell ref="AV455:AY455"/>
    <mergeCell ref="AZ455:BB455"/>
    <mergeCell ref="I457:J457"/>
    <mergeCell ref="L457:Q458"/>
    <mergeCell ref="U457:AA457"/>
    <mergeCell ref="AB457:AD457"/>
    <mergeCell ref="AE457:AF457"/>
    <mergeCell ref="AZ463:BB463"/>
    <mergeCell ref="I459:J459"/>
    <mergeCell ref="L459:Q460"/>
    <mergeCell ref="U459:AA459"/>
    <mergeCell ref="AB459:AD459"/>
    <mergeCell ref="AE459:AF459"/>
    <mergeCell ref="L461:S462"/>
    <mergeCell ref="AS465:AT465"/>
    <mergeCell ref="AV465:AY465"/>
    <mergeCell ref="E463:G464"/>
    <mergeCell ref="I463:W464"/>
    <mergeCell ref="AN463:AQ463"/>
    <mergeCell ref="AS463:AT463"/>
    <mergeCell ref="AV463:AY463"/>
    <mergeCell ref="AZ465:BB465"/>
    <mergeCell ref="I467:J467"/>
    <mergeCell ref="L467:Q471"/>
    <mergeCell ref="U467:AA468"/>
    <mergeCell ref="AB467:AD467"/>
    <mergeCell ref="AE467:AF467"/>
    <mergeCell ref="G465:I466"/>
    <mergeCell ref="J465:K466"/>
    <mergeCell ref="L465:X466"/>
    <mergeCell ref="AN465:AQ465"/>
    <mergeCell ref="A479:B479"/>
    <mergeCell ref="D479:U479"/>
    <mergeCell ref="L472:S473"/>
    <mergeCell ref="D474:P474"/>
    <mergeCell ref="AE474:AF474"/>
    <mergeCell ref="G476:H477"/>
    <mergeCell ref="J476:J477"/>
    <mergeCell ref="K476:Y477"/>
    <mergeCell ref="AS480:AT480"/>
    <mergeCell ref="AV480:AY480"/>
    <mergeCell ref="AN476:AQ477"/>
    <mergeCell ref="AS476:AT476"/>
    <mergeCell ref="AW476:AY477"/>
    <mergeCell ref="AZ476:BA477"/>
    <mergeCell ref="AZ480:BB480"/>
    <mergeCell ref="AN480:AQ480"/>
    <mergeCell ref="I482:J482"/>
    <mergeCell ref="L482:Q483"/>
    <mergeCell ref="U482:AA482"/>
    <mergeCell ref="AB482:AD482"/>
    <mergeCell ref="AE482:AF482"/>
    <mergeCell ref="G480:I481"/>
    <mergeCell ref="J480:K481"/>
    <mergeCell ref="L480:X481"/>
    <mergeCell ref="AS488:AT488"/>
    <mergeCell ref="AV488:AY488"/>
    <mergeCell ref="I484:J484"/>
    <mergeCell ref="L484:Q485"/>
    <mergeCell ref="U484:AA484"/>
    <mergeCell ref="AB484:AD484"/>
    <mergeCell ref="AE484:AF484"/>
    <mergeCell ref="L486:S487"/>
    <mergeCell ref="AZ488:BB488"/>
    <mergeCell ref="I490:J490"/>
    <mergeCell ref="L490:Q490"/>
    <mergeCell ref="U490:AA490"/>
    <mergeCell ref="AB490:AD490"/>
    <mergeCell ref="AE490:AF490"/>
    <mergeCell ref="G488:I489"/>
    <mergeCell ref="J488:K489"/>
    <mergeCell ref="L488:X489"/>
    <mergeCell ref="AN488:AQ488"/>
    <mergeCell ref="I491:J491"/>
    <mergeCell ref="L491:Q491"/>
    <mergeCell ref="U491:AA491"/>
    <mergeCell ref="AB491:AD491"/>
    <mergeCell ref="AE491:AF491"/>
    <mergeCell ref="I492:J492"/>
    <mergeCell ref="L492:Q492"/>
    <mergeCell ref="U492:AA492"/>
    <mergeCell ref="AB492:AD492"/>
    <mergeCell ref="AE492:AF492"/>
    <mergeCell ref="I493:J493"/>
    <mergeCell ref="L493:Q494"/>
    <mergeCell ref="U493:AA493"/>
    <mergeCell ref="AB493:AD493"/>
    <mergeCell ref="AE493:AF493"/>
    <mergeCell ref="I495:J495"/>
    <mergeCell ref="L495:Q496"/>
    <mergeCell ref="U495:AA495"/>
    <mergeCell ref="AB495:AD495"/>
    <mergeCell ref="AE495:AF495"/>
    <mergeCell ref="L497:S498"/>
    <mergeCell ref="G499:I500"/>
    <mergeCell ref="J499:K500"/>
    <mergeCell ref="L499:X500"/>
    <mergeCell ref="AN499:AQ499"/>
    <mergeCell ref="AS499:AT499"/>
    <mergeCell ref="AV499:AY499"/>
    <mergeCell ref="AZ499:BB499"/>
    <mergeCell ref="I501:J501"/>
    <mergeCell ref="L501:Q502"/>
    <mergeCell ref="U501:AA501"/>
    <mergeCell ref="AB501:AD501"/>
    <mergeCell ref="AE501:AF501"/>
    <mergeCell ref="AS507:AT507"/>
    <mergeCell ref="AV507:AY507"/>
    <mergeCell ref="I503:J503"/>
    <mergeCell ref="L503:Q504"/>
    <mergeCell ref="U503:AA503"/>
    <mergeCell ref="AB503:AD503"/>
    <mergeCell ref="AE503:AF503"/>
    <mergeCell ref="L505:S506"/>
    <mergeCell ref="AZ507:BB507"/>
    <mergeCell ref="I509:J509"/>
    <mergeCell ref="L509:Q510"/>
    <mergeCell ref="U509:AA509"/>
    <mergeCell ref="AB509:AD509"/>
    <mergeCell ref="AE509:AF509"/>
    <mergeCell ref="G507:I508"/>
    <mergeCell ref="J507:K508"/>
    <mergeCell ref="L507:X508"/>
    <mergeCell ref="AN507:AQ507"/>
    <mergeCell ref="I511:J511"/>
    <mergeCell ref="L511:Q512"/>
    <mergeCell ref="U511:AA511"/>
    <mergeCell ref="AB511:AD511"/>
    <mergeCell ref="AE511:AF511"/>
    <mergeCell ref="I513:J513"/>
    <mergeCell ref="L513:Q514"/>
    <mergeCell ref="U513:AA513"/>
    <mergeCell ref="AB513:AD513"/>
    <mergeCell ref="AE513:AF513"/>
    <mergeCell ref="AS519:AT519"/>
    <mergeCell ref="AV519:AY519"/>
    <mergeCell ref="I515:J515"/>
    <mergeCell ref="L515:Q516"/>
    <mergeCell ref="U515:AA515"/>
    <mergeCell ref="AB515:AD515"/>
    <mergeCell ref="AE515:AF515"/>
    <mergeCell ref="L517:S518"/>
    <mergeCell ref="AZ519:BB519"/>
    <mergeCell ref="I521:J521"/>
    <mergeCell ref="L521:Q522"/>
    <mergeCell ref="U521:AA521"/>
    <mergeCell ref="AB521:AD521"/>
    <mergeCell ref="AE521:AF521"/>
    <mergeCell ref="G519:I520"/>
    <mergeCell ref="J519:K520"/>
    <mergeCell ref="L519:X520"/>
    <mergeCell ref="AN519:AQ519"/>
    <mergeCell ref="I523:J523"/>
    <mergeCell ref="L523:Q524"/>
    <mergeCell ref="U523:AA523"/>
    <mergeCell ref="AB523:AD523"/>
    <mergeCell ref="AE523:AF523"/>
    <mergeCell ref="I525:J525"/>
    <mergeCell ref="L525:Q526"/>
    <mergeCell ref="U525:AA525"/>
    <mergeCell ref="AB525:AD525"/>
    <mergeCell ref="AE525:AF525"/>
    <mergeCell ref="L527:S528"/>
    <mergeCell ref="G529:I530"/>
    <mergeCell ref="J529:K530"/>
    <mergeCell ref="L529:X530"/>
    <mergeCell ref="AN529:AQ529"/>
    <mergeCell ref="AS529:AT529"/>
    <mergeCell ref="AV529:AY529"/>
    <mergeCell ref="AZ529:BB529"/>
    <mergeCell ref="I531:J531"/>
    <mergeCell ref="L531:Q532"/>
    <mergeCell ref="U531:AA531"/>
    <mergeCell ref="AB531:AD531"/>
    <mergeCell ref="AE531:AF531"/>
    <mergeCell ref="AZ537:BB537"/>
    <mergeCell ref="I533:J533"/>
    <mergeCell ref="L533:Q534"/>
    <mergeCell ref="U533:AA533"/>
    <mergeCell ref="AB533:AD533"/>
    <mergeCell ref="AE533:AF533"/>
    <mergeCell ref="L535:S536"/>
    <mergeCell ref="AS539:AT539"/>
    <mergeCell ref="AV539:AY539"/>
    <mergeCell ref="E537:G538"/>
    <mergeCell ref="I537:W538"/>
    <mergeCell ref="AN537:AQ537"/>
    <mergeCell ref="AS537:AT537"/>
    <mergeCell ref="AV537:AY537"/>
    <mergeCell ref="AZ539:BB539"/>
    <mergeCell ref="I541:J541"/>
    <mergeCell ref="L541:Q542"/>
    <mergeCell ref="U541:AA542"/>
    <mergeCell ref="AB541:AD541"/>
    <mergeCell ref="AE541:AF541"/>
    <mergeCell ref="G539:I540"/>
    <mergeCell ref="J539:K540"/>
    <mergeCell ref="L539:X540"/>
    <mergeCell ref="AN539:AQ539"/>
    <mergeCell ref="L543:S544"/>
    <mergeCell ref="G545:I546"/>
    <mergeCell ref="J545:K546"/>
    <mergeCell ref="L545:X546"/>
    <mergeCell ref="AN545:AQ545"/>
    <mergeCell ref="AS545:AT545"/>
    <mergeCell ref="AV545:AY545"/>
    <mergeCell ref="AZ545:BB545"/>
    <mergeCell ref="I547:J547"/>
    <mergeCell ref="L547:Q548"/>
    <mergeCell ref="U547:AA548"/>
    <mergeCell ref="AB547:AD547"/>
    <mergeCell ref="AE547:AF547"/>
    <mergeCell ref="L549:S550"/>
    <mergeCell ref="G551:I552"/>
    <mergeCell ref="J551:K552"/>
    <mergeCell ref="L551:X552"/>
    <mergeCell ref="AN551:AQ551"/>
    <mergeCell ref="AS551:AT551"/>
    <mergeCell ref="AV551:AY551"/>
    <mergeCell ref="AZ551:BB551"/>
    <mergeCell ref="I553:J553"/>
    <mergeCell ref="L553:Q555"/>
    <mergeCell ref="U553:AA554"/>
    <mergeCell ref="AB553:AD553"/>
    <mergeCell ref="AE553:AF553"/>
    <mergeCell ref="I556:J556"/>
    <mergeCell ref="L556:Q558"/>
    <mergeCell ref="U556:AA557"/>
    <mergeCell ref="AB556:AD556"/>
    <mergeCell ref="AE556:AF556"/>
    <mergeCell ref="I559:J559"/>
    <mergeCell ref="L559:Q561"/>
    <mergeCell ref="U559:AA560"/>
    <mergeCell ref="AB559:AD559"/>
    <mergeCell ref="AE559:AF559"/>
    <mergeCell ref="L562:S563"/>
    <mergeCell ref="C564:D565"/>
    <mergeCell ref="F564:V565"/>
    <mergeCell ref="AN564:AQ564"/>
    <mergeCell ref="AS564:AT564"/>
    <mergeCell ref="AV564:AY564"/>
    <mergeCell ref="AZ564:BB564"/>
    <mergeCell ref="G566:I567"/>
    <mergeCell ref="J566:K567"/>
    <mergeCell ref="L566:X567"/>
    <mergeCell ref="AN566:AQ566"/>
    <mergeCell ref="AS566:AT566"/>
    <mergeCell ref="AV566:AY566"/>
    <mergeCell ref="AZ566:BB566"/>
    <mergeCell ref="I568:J568"/>
    <mergeCell ref="L568:Q569"/>
    <mergeCell ref="U568:AA568"/>
    <mergeCell ref="AB568:AD568"/>
    <mergeCell ref="AE568:AF568"/>
    <mergeCell ref="I570:J570"/>
    <mergeCell ref="L570:Q571"/>
    <mergeCell ref="U570:AA570"/>
    <mergeCell ref="AB570:AD570"/>
    <mergeCell ref="AE570:AF570"/>
    <mergeCell ref="AS576:AT576"/>
    <mergeCell ref="AV576:AY576"/>
    <mergeCell ref="I572:J572"/>
    <mergeCell ref="L572:Q573"/>
    <mergeCell ref="U572:AA572"/>
    <mergeCell ref="AB572:AD572"/>
    <mergeCell ref="AE572:AF572"/>
    <mergeCell ref="L574:S575"/>
    <mergeCell ref="AZ576:BB576"/>
    <mergeCell ref="I578:J578"/>
    <mergeCell ref="L578:Q579"/>
    <mergeCell ref="U578:AA578"/>
    <mergeCell ref="AB578:AD578"/>
    <mergeCell ref="AE578:AF578"/>
    <mergeCell ref="G576:I576"/>
    <mergeCell ref="J576:K576"/>
    <mergeCell ref="L576:X577"/>
    <mergeCell ref="AN576:AQ576"/>
    <mergeCell ref="I580:J580"/>
    <mergeCell ref="L580:Q581"/>
    <mergeCell ref="U580:AA580"/>
    <mergeCell ref="AB580:AD580"/>
    <mergeCell ref="AE580:AF580"/>
    <mergeCell ref="I582:J582"/>
    <mergeCell ref="L582:Q584"/>
    <mergeCell ref="U582:AA582"/>
    <mergeCell ref="AB582:AD582"/>
    <mergeCell ref="AE582:AF582"/>
    <mergeCell ref="I585:J585"/>
    <mergeCell ref="L585:Q586"/>
    <mergeCell ref="U585:AA585"/>
    <mergeCell ref="AB585:AD585"/>
    <mergeCell ref="AE585:AF585"/>
    <mergeCell ref="I587:J587"/>
    <mergeCell ref="L587:Q588"/>
    <mergeCell ref="U587:AA587"/>
    <mergeCell ref="AB587:AD587"/>
    <mergeCell ref="AE587:AF587"/>
    <mergeCell ref="I589:J589"/>
    <mergeCell ref="L589:Q591"/>
    <mergeCell ref="U589:AA589"/>
    <mergeCell ref="AB589:AD589"/>
    <mergeCell ref="AE589:AF589"/>
    <mergeCell ref="I592:J592"/>
    <mergeCell ref="L592:Q593"/>
    <mergeCell ref="U592:AA592"/>
    <mergeCell ref="AB592:AD592"/>
    <mergeCell ref="AE592:AF592"/>
    <mergeCell ref="I594:J594"/>
    <mergeCell ref="L594:Q595"/>
    <mergeCell ref="U594:AA594"/>
    <mergeCell ref="AB594:AD594"/>
    <mergeCell ref="AE594:AF594"/>
    <mergeCell ref="I596:J596"/>
    <mergeCell ref="L596:Q597"/>
    <mergeCell ref="U596:AA596"/>
    <mergeCell ref="AB596:AD596"/>
    <mergeCell ref="AE596:AF596"/>
    <mergeCell ref="L598:S599"/>
    <mergeCell ref="E600:G601"/>
    <mergeCell ref="I600:W601"/>
    <mergeCell ref="AN600:AQ600"/>
    <mergeCell ref="AS600:AT600"/>
    <mergeCell ref="AV600:AY600"/>
    <mergeCell ref="AZ600:BB600"/>
    <mergeCell ref="G602:I602"/>
    <mergeCell ref="J602:K602"/>
    <mergeCell ref="L602:X603"/>
    <mergeCell ref="AN602:AQ602"/>
    <mergeCell ref="AS602:AT602"/>
    <mergeCell ref="AV602:AY602"/>
    <mergeCell ref="AZ602:BB602"/>
    <mergeCell ref="AZ610:BB610"/>
    <mergeCell ref="I604:J604"/>
    <mergeCell ref="L604:Q607"/>
    <mergeCell ref="U604:AA605"/>
    <mergeCell ref="AB604:AD604"/>
    <mergeCell ref="AE604:AF604"/>
    <mergeCell ref="L608:S609"/>
    <mergeCell ref="AS612:AT612"/>
    <mergeCell ref="AV612:AY612"/>
    <mergeCell ref="C610:D611"/>
    <mergeCell ref="F610:V611"/>
    <mergeCell ref="AN610:AQ610"/>
    <mergeCell ref="AS610:AT610"/>
    <mergeCell ref="AV610:AY610"/>
    <mergeCell ref="AZ612:BB612"/>
    <mergeCell ref="I614:J614"/>
    <mergeCell ref="L614:Q615"/>
    <mergeCell ref="U614:AA614"/>
    <mergeCell ref="AB614:AD614"/>
    <mergeCell ref="AE614:AF614"/>
    <mergeCell ref="G612:I613"/>
    <mergeCell ref="J612:K613"/>
    <mergeCell ref="L612:X613"/>
    <mergeCell ref="AN612:AQ612"/>
    <mergeCell ref="I616:J616"/>
    <mergeCell ref="L616:Q617"/>
    <mergeCell ref="U616:AA616"/>
    <mergeCell ref="AB616:AD616"/>
    <mergeCell ref="AE616:AF616"/>
    <mergeCell ref="I618:J618"/>
    <mergeCell ref="L618:Q619"/>
    <mergeCell ref="U618:AA618"/>
    <mergeCell ref="AB618:AD618"/>
    <mergeCell ref="AE618:AF618"/>
    <mergeCell ref="AZ623:BB623"/>
    <mergeCell ref="I620:J620"/>
    <mergeCell ref="L620:Q620"/>
    <mergeCell ref="U620:AA620"/>
    <mergeCell ref="AB620:AD620"/>
    <mergeCell ref="AE620:AF620"/>
    <mergeCell ref="L621:S622"/>
    <mergeCell ref="AS625:AT625"/>
    <mergeCell ref="AV625:AY625"/>
    <mergeCell ref="E623:G624"/>
    <mergeCell ref="I623:W624"/>
    <mergeCell ref="AN623:AQ623"/>
    <mergeCell ref="AS623:AT623"/>
    <mergeCell ref="AV623:AY623"/>
    <mergeCell ref="AZ625:BB625"/>
    <mergeCell ref="I627:J627"/>
    <mergeCell ref="L627:Q628"/>
    <mergeCell ref="U627:AA628"/>
    <mergeCell ref="AB627:AD627"/>
    <mergeCell ref="AE627:AF627"/>
    <mergeCell ref="G625:I626"/>
    <mergeCell ref="J625:K626"/>
    <mergeCell ref="L625:X626"/>
    <mergeCell ref="AN625:AQ625"/>
    <mergeCell ref="L629:S630"/>
    <mergeCell ref="C631:D632"/>
    <mergeCell ref="F631:V632"/>
    <mergeCell ref="AN631:AQ631"/>
    <mergeCell ref="AS631:AT631"/>
    <mergeCell ref="AV631:AY631"/>
    <mergeCell ref="AZ631:BB631"/>
    <mergeCell ref="G633:I634"/>
    <mergeCell ref="J633:K634"/>
    <mergeCell ref="L633:X634"/>
    <mergeCell ref="AN633:AQ633"/>
    <mergeCell ref="AS633:AT633"/>
    <mergeCell ref="AV633:AY633"/>
    <mergeCell ref="AZ633:BB633"/>
    <mergeCell ref="I635:J635"/>
    <mergeCell ref="L635:Q636"/>
    <mergeCell ref="U635:AA635"/>
    <mergeCell ref="AB635:AD635"/>
    <mergeCell ref="AE635:AF635"/>
    <mergeCell ref="I637:J637"/>
    <mergeCell ref="L637:Q638"/>
    <mergeCell ref="U637:AA637"/>
    <mergeCell ref="AB637:AD637"/>
    <mergeCell ref="AE637:AF637"/>
    <mergeCell ref="I639:J639"/>
    <mergeCell ref="L639:Q640"/>
    <mergeCell ref="U639:AA639"/>
    <mergeCell ref="AB639:AD639"/>
    <mergeCell ref="AE639:AF639"/>
    <mergeCell ref="I641:J641"/>
    <mergeCell ref="L641:Q641"/>
    <mergeCell ref="U641:AA641"/>
    <mergeCell ref="AB641:AD641"/>
    <mergeCell ref="AE641:AF641"/>
    <mergeCell ref="L642:S643"/>
    <mergeCell ref="C644:D645"/>
    <mergeCell ref="F644:V645"/>
    <mergeCell ref="AN644:AQ644"/>
    <mergeCell ref="AS644:AT644"/>
    <mergeCell ref="AV644:AY644"/>
    <mergeCell ref="AZ644:BB644"/>
    <mergeCell ref="G646:I647"/>
    <mergeCell ref="J646:K647"/>
    <mergeCell ref="L646:X647"/>
    <mergeCell ref="AN646:AQ646"/>
    <mergeCell ref="AS646:AT646"/>
    <mergeCell ref="AV646:AY646"/>
    <mergeCell ref="AZ646:BB646"/>
    <mergeCell ref="I648:J648"/>
    <mergeCell ref="L648:Q649"/>
    <mergeCell ref="U648:AA648"/>
    <mergeCell ref="AB648:AD648"/>
    <mergeCell ref="AE648:AF648"/>
    <mergeCell ref="I650:J650"/>
    <mergeCell ref="L650:Q651"/>
    <mergeCell ref="U650:AA650"/>
    <mergeCell ref="AB650:AD650"/>
    <mergeCell ref="AE650:AF650"/>
    <mergeCell ref="I652:J652"/>
    <mergeCell ref="L652:Q653"/>
    <mergeCell ref="U652:AA652"/>
    <mergeCell ref="AB652:AD652"/>
    <mergeCell ref="AE652:AF652"/>
    <mergeCell ref="I654:J654"/>
    <mergeCell ref="L654:Q654"/>
    <mergeCell ref="U654:AA654"/>
    <mergeCell ref="AB654:AD654"/>
    <mergeCell ref="AE654:AF654"/>
    <mergeCell ref="L655:S656"/>
    <mergeCell ref="C657:D658"/>
    <mergeCell ref="F657:V658"/>
    <mergeCell ref="AN657:AQ657"/>
    <mergeCell ref="AS657:AT657"/>
    <mergeCell ref="AV657:AY657"/>
    <mergeCell ref="AZ657:BB657"/>
    <mergeCell ref="G659:I660"/>
    <mergeCell ref="J659:K660"/>
    <mergeCell ref="L659:X660"/>
    <mergeCell ref="AN659:AQ659"/>
    <mergeCell ref="AS659:AT659"/>
    <mergeCell ref="AV659:AY659"/>
    <mergeCell ref="AZ659:BB659"/>
    <mergeCell ref="I661:J661"/>
    <mergeCell ref="L661:Q662"/>
    <mergeCell ref="U661:AA661"/>
    <mergeCell ref="AB661:AD661"/>
    <mergeCell ref="AE661:AF661"/>
    <mergeCell ref="I663:J663"/>
    <mergeCell ref="L663:Q664"/>
    <mergeCell ref="U663:AA663"/>
    <mergeCell ref="AB663:AD663"/>
    <mergeCell ref="AE663:AF663"/>
    <mergeCell ref="AZ669:BB669"/>
    <mergeCell ref="I665:J665"/>
    <mergeCell ref="L665:Q666"/>
    <mergeCell ref="U665:AA665"/>
    <mergeCell ref="AB665:AD665"/>
    <mergeCell ref="AE665:AF665"/>
    <mergeCell ref="L667:S668"/>
    <mergeCell ref="AS671:AT671"/>
    <mergeCell ref="AV671:AY671"/>
    <mergeCell ref="C669:D670"/>
    <mergeCell ref="F669:V670"/>
    <mergeCell ref="AN669:AQ669"/>
    <mergeCell ref="AS669:AT669"/>
    <mergeCell ref="AV669:AY669"/>
    <mergeCell ref="AZ671:BB671"/>
    <mergeCell ref="I673:J673"/>
    <mergeCell ref="L673:Q674"/>
    <mergeCell ref="U673:AA673"/>
    <mergeCell ref="AB673:AD673"/>
    <mergeCell ref="AE673:AF673"/>
    <mergeCell ref="G671:I672"/>
    <mergeCell ref="J671:K672"/>
    <mergeCell ref="L671:X672"/>
    <mergeCell ref="AN671:AQ671"/>
    <mergeCell ref="AZ679:BB679"/>
    <mergeCell ref="I675:J675"/>
    <mergeCell ref="L675:Q676"/>
    <mergeCell ref="U675:AA675"/>
    <mergeCell ref="AB675:AD675"/>
    <mergeCell ref="AE675:AF675"/>
    <mergeCell ref="L677:S678"/>
    <mergeCell ref="AS681:AT681"/>
    <mergeCell ref="AV681:AY681"/>
    <mergeCell ref="E679:G680"/>
    <mergeCell ref="I679:W680"/>
    <mergeCell ref="AN679:AQ679"/>
    <mergeCell ref="AS679:AT679"/>
    <mergeCell ref="AV679:AY679"/>
    <mergeCell ref="AZ681:BB681"/>
    <mergeCell ref="I683:J683"/>
    <mergeCell ref="L683:Q684"/>
    <mergeCell ref="U683:AA684"/>
    <mergeCell ref="AB683:AD683"/>
    <mergeCell ref="AE683:AF683"/>
    <mergeCell ref="G681:I682"/>
    <mergeCell ref="J681:K682"/>
    <mergeCell ref="L681:X682"/>
    <mergeCell ref="AN681:AQ681"/>
    <mergeCell ref="I685:J685"/>
    <mergeCell ref="L685:Q686"/>
    <mergeCell ref="U685:AA686"/>
    <mergeCell ref="AB685:AD685"/>
    <mergeCell ref="AE685:AF685"/>
    <mergeCell ref="I687:J687"/>
    <mergeCell ref="L687:Q688"/>
    <mergeCell ref="U687:AA688"/>
    <mergeCell ref="AB687:AD687"/>
    <mergeCell ref="AE687:AF687"/>
    <mergeCell ref="I689:J689"/>
    <mergeCell ref="L689:Q690"/>
    <mergeCell ref="U689:AA690"/>
    <mergeCell ref="AB689:AD689"/>
    <mergeCell ref="AE689:AF689"/>
    <mergeCell ref="I691:J691"/>
    <mergeCell ref="L691:Q692"/>
    <mergeCell ref="U691:AA692"/>
    <mergeCell ref="AB691:AD691"/>
    <mergeCell ref="AE691:AF691"/>
    <mergeCell ref="I693:J693"/>
    <mergeCell ref="L693:Q694"/>
    <mergeCell ref="U693:AA694"/>
    <mergeCell ref="AB693:AD693"/>
    <mergeCell ref="AE693:AF693"/>
    <mergeCell ref="L695:S696"/>
    <mergeCell ref="D697:P697"/>
    <mergeCell ref="AE697:AF697"/>
    <mergeCell ref="G699:H700"/>
    <mergeCell ref="J699:J700"/>
    <mergeCell ref="K699:Y700"/>
    <mergeCell ref="AN699:AQ700"/>
    <mergeCell ref="AS699:AT699"/>
    <mergeCell ref="AW699:AY700"/>
    <mergeCell ref="AZ699:BA700"/>
    <mergeCell ref="A702:B702"/>
    <mergeCell ref="D702:U702"/>
    <mergeCell ref="G703:I704"/>
    <mergeCell ref="J703:K704"/>
    <mergeCell ref="L703:X704"/>
    <mergeCell ref="AN703:AQ703"/>
    <mergeCell ref="AS703:AT703"/>
    <mergeCell ref="AV703:AY703"/>
    <mergeCell ref="AZ703:BB703"/>
    <mergeCell ref="I705:J705"/>
    <mergeCell ref="L705:Q706"/>
    <mergeCell ref="U705:AA705"/>
    <mergeCell ref="AB705:AD705"/>
    <mergeCell ref="AE705:AF705"/>
    <mergeCell ref="AS711:AT711"/>
    <mergeCell ref="AV711:AY711"/>
    <mergeCell ref="I707:J707"/>
    <mergeCell ref="L707:Q708"/>
    <mergeCell ref="U707:AA707"/>
    <mergeCell ref="AB707:AD707"/>
    <mergeCell ref="AE707:AF707"/>
    <mergeCell ref="L709:S710"/>
    <mergeCell ref="AZ711:BB711"/>
    <mergeCell ref="I713:J713"/>
    <mergeCell ref="L713:Q714"/>
    <mergeCell ref="U713:AA713"/>
    <mergeCell ref="AB713:AD713"/>
    <mergeCell ref="AE713:AF713"/>
    <mergeCell ref="G711:I711"/>
    <mergeCell ref="J711:K711"/>
    <mergeCell ref="L711:X712"/>
    <mergeCell ref="AN711:AQ711"/>
    <mergeCell ref="AS719:AT719"/>
    <mergeCell ref="AV719:AY719"/>
    <mergeCell ref="I715:J715"/>
    <mergeCell ref="L715:Q716"/>
    <mergeCell ref="U715:AA715"/>
    <mergeCell ref="AB715:AD715"/>
    <mergeCell ref="AE715:AF715"/>
    <mergeCell ref="L717:S718"/>
    <mergeCell ref="AZ719:BB719"/>
    <mergeCell ref="I721:J721"/>
    <mergeCell ref="L721:Q722"/>
    <mergeCell ref="U721:AA721"/>
    <mergeCell ref="AB721:AD721"/>
    <mergeCell ref="AE721:AF721"/>
    <mergeCell ref="G719:I719"/>
    <mergeCell ref="J719:K719"/>
    <mergeCell ref="L719:X720"/>
    <mergeCell ref="AN719:AQ719"/>
    <mergeCell ref="I723:J723"/>
    <mergeCell ref="L723:Q725"/>
    <mergeCell ref="U723:AA723"/>
    <mergeCell ref="AB723:AD723"/>
    <mergeCell ref="AE723:AF723"/>
    <mergeCell ref="I726:J726"/>
    <mergeCell ref="L726:Q727"/>
    <mergeCell ref="U726:AA726"/>
    <mergeCell ref="AB726:AD726"/>
    <mergeCell ref="AE726:AF726"/>
    <mergeCell ref="AS733:AT733"/>
    <mergeCell ref="AV733:AY733"/>
    <mergeCell ref="I728:J728"/>
    <mergeCell ref="L728:Q730"/>
    <mergeCell ref="U728:AA728"/>
    <mergeCell ref="AB728:AD728"/>
    <mergeCell ref="AE728:AF728"/>
    <mergeCell ref="L731:S732"/>
    <mergeCell ref="AZ733:BB733"/>
    <mergeCell ref="I735:J735"/>
    <mergeCell ref="L735:Q737"/>
    <mergeCell ref="U735:AA735"/>
    <mergeCell ref="AB735:AD735"/>
    <mergeCell ref="AE735:AF735"/>
    <mergeCell ref="G733:I733"/>
    <mergeCell ref="J733:K733"/>
    <mergeCell ref="L733:X734"/>
    <mergeCell ref="AN733:AQ733"/>
    <mergeCell ref="I738:J738"/>
    <mergeCell ref="L738:Q740"/>
    <mergeCell ref="U738:AA738"/>
    <mergeCell ref="AB738:AD738"/>
    <mergeCell ref="AE738:AF738"/>
    <mergeCell ref="I741:J741"/>
    <mergeCell ref="L741:Q743"/>
    <mergeCell ref="U741:AA741"/>
    <mergeCell ref="AB741:AD741"/>
    <mergeCell ref="AE741:AF741"/>
    <mergeCell ref="I744:J744"/>
    <mergeCell ref="L744:Q746"/>
    <mergeCell ref="U744:AA744"/>
    <mergeCell ref="AB744:AD744"/>
    <mergeCell ref="AE744:AF744"/>
    <mergeCell ref="I747:J747"/>
    <mergeCell ref="L747:Q747"/>
    <mergeCell ref="U747:AA747"/>
    <mergeCell ref="AB747:AD747"/>
    <mergeCell ref="AE747:AF747"/>
    <mergeCell ref="L748:S749"/>
    <mergeCell ref="G750:I751"/>
    <mergeCell ref="J750:K751"/>
    <mergeCell ref="L750:X751"/>
    <mergeCell ref="AN750:AQ750"/>
    <mergeCell ref="AS750:AT750"/>
    <mergeCell ref="AV750:AY750"/>
    <mergeCell ref="AZ750:BB750"/>
    <mergeCell ref="I752:J752"/>
    <mergeCell ref="L752:Q754"/>
    <mergeCell ref="U752:AA752"/>
    <mergeCell ref="AB752:AD752"/>
    <mergeCell ref="AE752:AF752"/>
    <mergeCell ref="AS761:AT761"/>
    <mergeCell ref="AV761:AY761"/>
    <mergeCell ref="I755:J755"/>
    <mergeCell ref="L755:Q758"/>
    <mergeCell ref="U755:AA755"/>
    <mergeCell ref="AB755:AD755"/>
    <mergeCell ref="AE755:AF755"/>
    <mergeCell ref="L759:S760"/>
    <mergeCell ref="AZ761:BB761"/>
    <mergeCell ref="I763:J763"/>
    <mergeCell ref="L763:Q764"/>
    <mergeCell ref="U763:AA763"/>
    <mergeCell ref="AB763:AD763"/>
    <mergeCell ref="AE763:AF763"/>
    <mergeCell ref="G761:I762"/>
    <mergeCell ref="J761:K762"/>
    <mergeCell ref="L761:X762"/>
    <mergeCell ref="AN761:AQ761"/>
    <mergeCell ref="AS769:AT769"/>
    <mergeCell ref="AV769:AY769"/>
    <mergeCell ref="I765:J765"/>
    <mergeCell ref="L765:Q766"/>
    <mergeCell ref="U765:AA765"/>
    <mergeCell ref="AB765:AD765"/>
    <mergeCell ref="AE765:AF765"/>
    <mergeCell ref="L767:S768"/>
    <mergeCell ref="AZ769:BB769"/>
    <mergeCell ref="I771:J771"/>
    <mergeCell ref="L771:Q771"/>
    <mergeCell ref="U771:AA771"/>
    <mergeCell ref="AB771:AD771"/>
    <mergeCell ref="AE771:AF771"/>
    <mergeCell ref="G769:I770"/>
    <mergeCell ref="J769:K770"/>
    <mergeCell ref="L769:X770"/>
    <mergeCell ref="AN769:AQ769"/>
    <mergeCell ref="I772:J772"/>
    <mergeCell ref="L772:Q773"/>
    <mergeCell ref="U772:AA772"/>
    <mergeCell ref="AB772:AD772"/>
    <mergeCell ref="AE772:AF772"/>
    <mergeCell ref="I774:J774"/>
    <mergeCell ref="L774:Q776"/>
    <mergeCell ref="U774:AA774"/>
    <mergeCell ref="AB774:AD774"/>
    <mergeCell ref="AE774:AF774"/>
    <mergeCell ref="L777:S778"/>
    <mergeCell ref="G779:I780"/>
    <mergeCell ref="J779:K780"/>
    <mergeCell ref="L779:X780"/>
    <mergeCell ref="AN779:AQ779"/>
    <mergeCell ref="AS779:AT779"/>
    <mergeCell ref="AV779:AY779"/>
    <mergeCell ref="AZ779:BB779"/>
    <mergeCell ref="I781:J781"/>
    <mergeCell ref="L781:Q782"/>
    <mergeCell ref="U781:AA781"/>
    <mergeCell ref="AB781:AD781"/>
    <mergeCell ref="AE781:AF781"/>
    <mergeCell ref="I783:J783"/>
    <mergeCell ref="L783:Q784"/>
    <mergeCell ref="U783:AA783"/>
    <mergeCell ref="AB783:AD783"/>
    <mergeCell ref="AE783:AF783"/>
    <mergeCell ref="L785:S786"/>
    <mergeCell ref="D787:P787"/>
    <mergeCell ref="AE787:AF787"/>
    <mergeCell ref="G789:H790"/>
    <mergeCell ref="J789:J790"/>
    <mergeCell ref="K789:Y790"/>
    <mergeCell ref="AN789:AQ790"/>
    <mergeCell ref="AS789:AT789"/>
    <mergeCell ref="AW789:AY790"/>
    <mergeCell ref="AZ789:BA790"/>
    <mergeCell ref="A792:B792"/>
    <mergeCell ref="D792:U792"/>
    <mergeCell ref="G793:I794"/>
    <mergeCell ref="J793:K794"/>
    <mergeCell ref="L793:X794"/>
    <mergeCell ref="AN793:AQ793"/>
    <mergeCell ref="AS793:AT793"/>
    <mergeCell ref="AV793:AY793"/>
    <mergeCell ref="AZ793:BB793"/>
    <mergeCell ref="I795:J795"/>
    <mergeCell ref="L795:Q795"/>
    <mergeCell ref="U795:AA795"/>
    <mergeCell ref="AB795:AD795"/>
    <mergeCell ref="AE795:AF795"/>
    <mergeCell ref="I796:J796"/>
    <mergeCell ref="L796:Q796"/>
    <mergeCell ref="U796:AA796"/>
    <mergeCell ref="AB796:AD796"/>
    <mergeCell ref="AE796:AF796"/>
    <mergeCell ref="I797:J797"/>
    <mergeCell ref="L797:Q798"/>
    <mergeCell ref="U797:AA797"/>
    <mergeCell ref="AB797:AD797"/>
    <mergeCell ref="AE797:AF797"/>
    <mergeCell ref="A806:B806"/>
    <mergeCell ref="D806:U806"/>
    <mergeCell ref="L799:S800"/>
    <mergeCell ref="D801:P801"/>
    <mergeCell ref="AE801:AF801"/>
    <mergeCell ref="G803:H804"/>
    <mergeCell ref="J803:J804"/>
    <mergeCell ref="K803:Y804"/>
    <mergeCell ref="AS807:AT807"/>
    <mergeCell ref="AV807:AY807"/>
    <mergeCell ref="AN803:AQ804"/>
    <mergeCell ref="AS803:AT803"/>
    <mergeCell ref="AW803:AY804"/>
    <mergeCell ref="AZ803:BA804"/>
    <mergeCell ref="AZ807:BB807"/>
    <mergeCell ref="AN807:AQ807"/>
    <mergeCell ref="I809:J809"/>
    <mergeCell ref="L809:Q809"/>
    <mergeCell ref="U809:AA809"/>
    <mergeCell ref="AB809:AD809"/>
    <mergeCell ref="AE809:AF809"/>
    <mergeCell ref="G807:I808"/>
    <mergeCell ref="J807:K808"/>
    <mergeCell ref="L807:X808"/>
    <mergeCell ref="AS814:AT814"/>
    <mergeCell ref="AV814:AY814"/>
    <mergeCell ref="I810:J810"/>
    <mergeCell ref="L810:Q811"/>
    <mergeCell ref="U810:AA810"/>
    <mergeCell ref="AB810:AD810"/>
    <mergeCell ref="AE810:AF810"/>
    <mergeCell ref="L812:S813"/>
    <mergeCell ref="AZ814:BB814"/>
    <mergeCell ref="I816:J816"/>
    <mergeCell ref="L816:Q817"/>
    <mergeCell ref="U816:AA816"/>
    <mergeCell ref="AB816:AD816"/>
    <mergeCell ref="AE816:AF816"/>
    <mergeCell ref="G814:I815"/>
    <mergeCell ref="J814:K815"/>
    <mergeCell ref="L814:X815"/>
    <mergeCell ref="AN814:AQ814"/>
    <mergeCell ref="AS822:AT822"/>
    <mergeCell ref="AV822:AY822"/>
    <mergeCell ref="I818:J818"/>
    <mergeCell ref="L818:Q819"/>
    <mergeCell ref="U818:AA818"/>
    <mergeCell ref="AB818:AD818"/>
    <mergeCell ref="AE818:AF818"/>
    <mergeCell ref="L820:S821"/>
    <mergeCell ref="AZ822:BB822"/>
    <mergeCell ref="I824:J824"/>
    <mergeCell ref="L824:Q825"/>
    <mergeCell ref="U824:AA824"/>
    <mergeCell ref="AB824:AD824"/>
    <mergeCell ref="AE824:AF824"/>
    <mergeCell ref="G822:I823"/>
    <mergeCell ref="J822:K823"/>
    <mergeCell ref="L822:X823"/>
    <mergeCell ref="AN822:AQ822"/>
    <mergeCell ref="I826:J826"/>
    <mergeCell ref="L826:Q827"/>
    <mergeCell ref="U826:AA826"/>
    <mergeCell ref="AB826:AD826"/>
    <mergeCell ref="AE826:AF826"/>
    <mergeCell ref="L828:S829"/>
    <mergeCell ref="D830:P830"/>
    <mergeCell ref="AE830:AF830"/>
    <mergeCell ref="G832:H833"/>
    <mergeCell ref="J832:J833"/>
    <mergeCell ref="K832:Y833"/>
    <mergeCell ref="AN832:AQ833"/>
    <mergeCell ref="AS832:AT832"/>
    <mergeCell ref="AW832:AY833"/>
    <mergeCell ref="AZ832:BA833"/>
    <mergeCell ref="A835:O835"/>
    <mergeCell ref="AE835:AF835"/>
    <mergeCell ref="AQ835:AT835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 de Windows</cp:lastModifiedBy>
  <cp:lastPrinted>2020-01-09T16:39:40Z</cp:lastPrinted>
  <dcterms:created xsi:type="dcterms:W3CDTF">2020-01-07T16:02:31Z</dcterms:created>
  <dcterms:modified xsi:type="dcterms:W3CDTF">2020-09-08T00:06:31Z</dcterms:modified>
  <cp:category/>
  <cp:version/>
  <cp:contentType/>
  <cp:contentStatus/>
</cp:coreProperties>
</file>