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doc1" sheetId="1" r:id="rId1"/>
  </sheets>
  <definedNames>
    <definedName name="_xlnm.Print_Area" localSheetId="0">'doc1'!$A$1:$Y$73</definedName>
    <definedName name="_xlnm.Print_Area" localSheetId="0">'doc1'!$B$3:$X$73</definedName>
  </definedNames>
  <calcPr fullCalcOnLoad="1"/>
</workbook>
</file>

<file path=xl/sharedStrings.xml><?xml version="1.0" encoding="utf-8"?>
<sst xmlns="http://schemas.openxmlformats.org/spreadsheetml/2006/main" count="70" uniqueCount="66">
  <si>
    <t xml:space="preserve"> - Millones de Quetzales -</t>
  </si>
  <si>
    <t>Concepto</t>
  </si>
  <si>
    <t>Ingresos Corrientes</t>
  </si>
  <si>
    <t>Ingresos Tributarios</t>
  </si>
  <si>
    <t>Impuestos Directos</t>
  </si>
  <si>
    <t>Impuestos Indirectos</t>
  </si>
  <si>
    <t>Impuesto al Valor Agregado</t>
  </si>
  <si>
    <t xml:space="preserve">No Tributarios y Transferencias </t>
  </si>
  <si>
    <t>Ingresos de Capital</t>
  </si>
  <si>
    <t>Gastos Totales</t>
  </si>
  <si>
    <t>Gastos Corrientes</t>
  </si>
  <si>
    <t>Remuneraciones</t>
  </si>
  <si>
    <t>Bienes y Servicios</t>
  </si>
  <si>
    <t>Descuentos y Bonificaciones</t>
  </si>
  <si>
    <t>Prestaciones a la Seguridad Social</t>
  </si>
  <si>
    <t>Intereses</t>
  </si>
  <si>
    <t>Deuda  interna</t>
  </si>
  <si>
    <t>Deuda externa</t>
  </si>
  <si>
    <t>Préstamos</t>
  </si>
  <si>
    <t>Bonos</t>
  </si>
  <si>
    <t>Transferencias</t>
  </si>
  <si>
    <t>Resto del Sector Público</t>
  </si>
  <si>
    <t>Sector privado</t>
  </si>
  <si>
    <t>Sector externo</t>
  </si>
  <si>
    <t>Gastos de Capital</t>
  </si>
  <si>
    <t>Inversión Real Directa</t>
  </si>
  <si>
    <t>Inversión Financiera</t>
  </si>
  <si>
    <t>Sector privado y externo</t>
  </si>
  <si>
    <t xml:space="preserve">Resultado en Cuenta Corriente </t>
  </si>
  <si>
    <t>Resultado Presupuestario</t>
  </si>
  <si>
    <t>Financiamiento Total</t>
  </si>
  <si>
    <t>Financiamiento Externo Neto</t>
  </si>
  <si>
    <t>Desembolsos</t>
  </si>
  <si>
    <t>Amortizaciones</t>
  </si>
  <si>
    <t>Negociación Neta de Bonos</t>
  </si>
  <si>
    <t>Financiamiento Interno Neto</t>
  </si>
  <si>
    <t>Deuda Neta Flotante</t>
  </si>
  <si>
    <t>Otros Ingresos</t>
  </si>
  <si>
    <t>Desincorporación de activos</t>
  </si>
  <si>
    <t>Variación de Caja (+) disminución (-) aumento</t>
  </si>
  <si>
    <t>MEMORANDUM</t>
  </si>
  <si>
    <t xml:space="preserve">Con el objetivo que las comparaciones interanuales sean consistentes, considérese el siguiente cálculo auxiliar que excluye las devoluciones de Crédito Fiscal del IVA y presenta todas las cifras netas de estas devoluciones: </t>
  </si>
  <si>
    <t>Ingresos Totales Netos</t>
  </si>
  <si>
    <t xml:space="preserve">    Ingresos Corrientes Netos</t>
  </si>
  <si>
    <t xml:space="preserve">        Ingresos Tributarios Netos</t>
  </si>
  <si>
    <t xml:space="preserve">            Impuestos Indirectos Netos</t>
  </si>
  <si>
    <t xml:space="preserve">                Impuesto al Valor Agregado Neto</t>
  </si>
  <si>
    <t>Gastos Totales (Sin Devoluciones de Crédito Fiscal IVA)</t>
  </si>
  <si>
    <t xml:space="preserve">    Gastos Corrientes</t>
  </si>
  <si>
    <t xml:space="preserve">        Descuentos y Bonificaciones (Sin Dev. Crédito Fiscal IVA)</t>
  </si>
  <si>
    <t>Balance Presupuestario</t>
  </si>
  <si>
    <t>PIB a precios corrientes</t>
  </si>
  <si>
    <t>Presione aquí para descargar en formato Excel</t>
  </si>
  <si>
    <t>Amortización por el Costo de la Política Monetaria</t>
  </si>
  <si>
    <t>Liquidación Presupuestaria</t>
  </si>
  <si>
    <t>Devoluciones de Crédito Fiscal del IVA registradas en la Liquidación Presupuestaria</t>
  </si>
  <si>
    <t>Arrendamiento de Tierra y Terrenos</t>
  </si>
  <si>
    <t>Derechos Sobre Bienes Intangibles</t>
  </si>
  <si>
    <t>Impuestos pagados por dependencias del Estado</t>
  </si>
  <si>
    <t>Colocación Neta de Prima de Bonos</t>
  </si>
  <si>
    <t>2/: Cifras preliminares.</t>
  </si>
  <si>
    <t xml:space="preserve">Ingresos Totales </t>
  </si>
  <si>
    <t>Situación Financiera de la Administración Central 2003-2023</t>
  </si>
  <si>
    <r>
      <t>2023</t>
    </r>
    <r>
      <rPr>
        <b/>
        <vertAlign val="superscript"/>
        <sz val="10"/>
        <color indexed="9"/>
        <rFont val="Times New Roman"/>
        <family val="1"/>
      </rPr>
      <t>2/</t>
    </r>
  </si>
  <si>
    <r>
      <t>2003</t>
    </r>
    <r>
      <rPr>
        <b/>
        <vertAlign val="superscript"/>
        <sz val="10"/>
        <color indexed="9"/>
        <rFont val="Times New Roman"/>
        <family val="1"/>
      </rPr>
      <t>1/</t>
    </r>
  </si>
  <si>
    <t>1/: En cumplimiento a la legislación vigente durante el período 2003-en adelante, las cifras consignadas en el rubro de ingresos Impuesto al Valor Agregado IVA corresponden al total recaudado menos las devoluciones de Crédito Fiscal del IVA al sector exportador. A partir de 2001, el rubro de gasto Descuentos y Bonificaciones no incluye estos pagos.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</si>
</sst>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_([$€]* #,##0.00_);_([$€]* \(#,##0.00\);_([$€]* &quot;-&quot;??_);_(@_)"/>
    <numFmt numFmtId="176" formatCode="[$-100A]dddd\,\ d&quot; de &quot;mmmm&quot; de &quot;yyyy"/>
    <numFmt numFmtId="17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G Times"/>
      <family val="1"/>
    </font>
    <font>
      <b/>
      <sz val="24"/>
      <name val="Times New Roman"/>
      <family val="1"/>
    </font>
    <font>
      <sz val="10"/>
      <name val="Times New Roman"/>
      <family val="1"/>
    </font>
    <font>
      <b/>
      <vertAlign val="superscript"/>
      <sz val="10"/>
      <color indexed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imes New Roman"/>
      <family val="1"/>
    </font>
    <font>
      <b/>
      <i/>
      <u val="single"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imes New Roman"/>
      <family val="1"/>
    </font>
    <font>
      <b/>
      <i/>
      <u val="single"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7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75" fontId="10" fillId="0" borderId="0" applyFon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10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" fillId="0" borderId="0" xfId="59" applyFont="1" applyFill="1" applyAlignment="1">
      <alignment vertical="center"/>
      <protection/>
    </xf>
    <xf numFmtId="0" fontId="4" fillId="0" borderId="0" xfId="59" applyFont="1" applyFill="1" applyAlignment="1">
      <alignment horizontal="center" vertical="center"/>
      <protection/>
    </xf>
    <xf numFmtId="0" fontId="6" fillId="0" borderId="0" xfId="59" applyFont="1" applyFill="1" applyAlignment="1">
      <alignment vertical="center"/>
      <protection/>
    </xf>
    <xf numFmtId="172" fontId="6" fillId="0" borderId="0" xfId="59" applyNumberFormat="1" applyFont="1" applyFill="1" applyAlignment="1">
      <alignment horizontal="center" vertical="center"/>
      <protection/>
    </xf>
    <xf numFmtId="172" fontId="6" fillId="0" borderId="0" xfId="59" applyNumberFormat="1" applyFont="1" applyFill="1" applyBorder="1" applyAlignment="1">
      <alignment horizontal="center" vertical="center"/>
      <protection/>
    </xf>
    <xf numFmtId="0" fontId="6" fillId="0" borderId="0" xfId="59" applyFont="1" applyFill="1" applyAlignment="1">
      <alignment horizontal="left" vertical="center" indent="1"/>
      <protection/>
    </xf>
    <xf numFmtId="0" fontId="6" fillId="0" borderId="0" xfId="59" applyFont="1" applyFill="1" applyAlignment="1">
      <alignment horizontal="left" vertical="center" indent="2"/>
      <protection/>
    </xf>
    <xf numFmtId="0" fontId="6" fillId="0" borderId="0" xfId="59" applyFont="1" applyFill="1" applyAlignment="1">
      <alignment horizontal="left" vertical="center" indent="3"/>
      <protection/>
    </xf>
    <xf numFmtId="0" fontId="6" fillId="0" borderId="0" xfId="59" applyFont="1" applyFill="1" applyBorder="1" applyAlignment="1">
      <alignment horizontal="left" vertical="center" indent="2"/>
      <protection/>
    </xf>
    <xf numFmtId="0" fontId="4" fillId="0" borderId="0" xfId="59" applyFont="1" applyFill="1" applyBorder="1" applyAlignment="1">
      <alignment horizontal="left" vertical="center" indent="3"/>
      <protection/>
    </xf>
    <xf numFmtId="0" fontId="4" fillId="0" borderId="0" xfId="59" applyFont="1" applyFill="1" applyAlignment="1">
      <alignment horizontal="left" vertical="center" indent="4"/>
      <protection/>
    </xf>
    <xf numFmtId="172" fontId="4" fillId="0" borderId="0" xfId="59" applyNumberFormat="1" applyFont="1" applyFill="1" applyAlignment="1">
      <alignment horizontal="center" vertical="center"/>
      <protection/>
    </xf>
    <xf numFmtId="172" fontId="4" fillId="0" borderId="0" xfId="59" applyNumberFormat="1" applyFont="1" applyFill="1" applyBorder="1" applyAlignment="1">
      <alignment horizontal="center" vertical="center"/>
      <protection/>
    </xf>
    <xf numFmtId="173" fontId="4" fillId="0" borderId="0" xfId="52" applyNumberFormat="1" applyFont="1" applyFill="1" applyAlignment="1">
      <alignment vertical="center"/>
    </xf>
    <xf numFmtId="0" fontId="4" fillId="0" borderId="0" xfId="59" applyFont="1" applyFill="1" applyBorder="1" applyAlignment="1">
      <alignment horizontal="left" vertical="center" indent="2"/>
      <protection/>
    </xf>
    <xf numFmtId="0" fontId="6" fillId="0" borderId="0" xfId="59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0" fontId="4" fillId="0" borderId="0" xfId="59" applyFont="1" applyFill="1" applyAlignment="1">
      <alignment horizontal="left" vertical="center" indent="2"/>
      <protection/>
    </xf>
    <xf numFmtId="0" fontId="4" fillId="0" borderId="0" xfId="59" applyFont="1" applyFill="1" applyAlignment="1">
      <alignment horizontal="left" vertical="center" indent="3"/>
      <protection/>
    </xf>
    <xf numFmtId="0" fontId="6" fillId="0" borderId="10" xfId="59" applyFont="1" applyFill="1" applyBorder="1" applyAlignment="1">
      <alignment vertical="center"/>
      <protection/>
    </xf>
    <xf numFmtId="172" fontId="6" fillId="0" borderId="10" xfId="59" applyNumberFormat="1" applyFont="1" applyFill="1" applyBorder="1" applyAlignment="1">
      <alignment horizontal="center" vertical="center"/>
      <protection/>
    </xf>
    <xf numFmtId="172" fontId="6" fillId="0" borderId="11" xfId="59" applyNumberFormat="1" applyFont="1" applyFill="1" applyBorder="1" applyAlignment="1">
      <alignment horizontal="center" vertical="center"/>
      <protection/>
    </xf>
    <xf numFmtId="0" fontId="4" fillId="0" borderId="0" xfId="59" applyFont="1" applyFill="1" applyBorder="1" applyAlignment="1">
      <alignment horizontal="left" vertical="center" indent="1"/>
      <protection/>
    </xf>
    <xf numFmtId="0" fontId="7" fillId="0" borderId="0" xfId="59" applyFont="1" applyFill="1" applyBorder="1" applyAlignment="1">
      <alignment horizontal="left" vertical="center" wrapText="1"/>
      <protection/>
    </xf>
    <xf numFmtId="0" fontId="2" fillId="0" borderId="0" xfId="59" applyFill="1" applyAlignment="1">
      <alignment wrapText="1"/>
      <protection/>
    </xf>
    <xf numFmtId="0" fontId="8" fillId="0" borderId="0" xfId="59" applyFont="1" applyFill="1" applyAlignment="1">
      <alignment vertical="center"/>
      <protection/>
    </xf>
    <xf numFmtId="172" fontId="6" fillId="0" borderId="0" xfId="59" applyNumberFormat="1" applyFont="1" applyFill="1" applyAlignment="1">
      <alignment vertical="center"/>
      <protection/>
    </xf>
    <xf numFmtId="0" fontId="6" fillId="0" borderId="0" xfId="59" applyFont="1" applyFill="1" applyAlignment="1">
      <alignment vertical="center" wrapText="1"/>
      <protection/>
    </xf>
    <xf numFmtId="174" fontId="6" fillId="0" borderId="0" xfId="59" applyNumberFormat="1" applyFont="1" applyFill="1" applyAlignment="1">
      <alignment horizontal="center" vertical="center"/>
      <protection/>
    </xf>
    <xf numFmtId="174" fontId="4" fillId="0" borderId="0" xfId="59" applyNumberFormat="1" applyFont="1" applyFill="1" applyAlignment="1">
      <alignment vertical="center"/>
      <protection/>
    </xf>
    <xf numFmtId="0" fontId="9" fillId="0" borderId="0" xfId="59" applyFont="1" applyFill="1" applyBorder="1" applyAlignment="1">
      <alignment vertical="center"/>
      <protection/>
    </xf>
    <xf numFmtId="172" fontId="4" fillId="0" borderId="0" xfId="59" applyNumberFormat="1" applyFont="1" applyFill="1" applyAlignment="1">
      <alignment vertical="center"/>
      <protection/>
    </xf>
    <xf numFmtId="0" fontId="48" fillId="33" borderId="12" xfId="59" applyFont="1" applyFill="1" applyBorder="1" applyAlignment="1">
      <alignment horizontal="center" vertical="center"/>
      <protection/>
    </xf>
    <xf numFmtId="1" fontId="48" fillId="33" borderId="12" xfId="59" applyNumberFormat="1" applyFont="1" applyFill="1" applyBorder="1" applyAlignment="1">
      <alignment horizontal="center" vertical="center"/>
      <protection/>
    </xf>
    <xf numFmtId="0" fontId="4" fillId="0" borderId="0" xfId="59" applyFont="1" applyFill="1" applyAlignment="1">
      <alignment vertical="center" wrapText="1"/>
      <protection/>
    </xf>
    <xf numFmtId="0" fontId="4" fillId="0" borderId="0" xfId="59" applyFont="1" applyFill="1" applyAlignment="1">
      <alignment horizontal="left" vertical="center"/>
      <protection/>
    </xf>
    <xf numFmtId="174" fontId="4" fillId="0" borderId="0" xfId="59" applyNumberFormat="1" applyFont="1" applyFill="1" applyAlignment="1">
      <alignment horizontal="center" vertical="center"/>
      <protection/>
    </xf>
    <xf numFmtId="0" fontId="48" fillId="34" borderId="0" xfId="59" applyFont="1" applyFill="1" applyBorder="1" applyAlignment="1">
      <alignment horizontal="center" vertical="center"/>
      <protection/>
    </xf>
    <xf numFmtId="1" fontId="48" fillId="34" borderId="0" xfId="59" applyNumberFormat="1" applyFont="1" applyFill="1" applyBorder="1" applyAlignment="1">
      <alignment horizontal="center" vertical="center"/>
      <protection/>
    </xf>
    <xf numFmtId="172" fontId="6" fillId="0" borderId="10" xfId="52" applyNumberFormat="1" applyFont="1" applyFill="1" applyBorder="1" applyAlignment="1">
      <alignment horizontal="center" vertical="center"/>
    </xf>
    <xf numFmtId="172" fontId="6" fillId="0" borderId="10" xfId="49" applyNumberFormat="1" applyFont="1" applyFill="1" applyBorder="1" applyAlignment="1">
      <alignment horizontal="center" vertical="center"/>
    </xf>
    <xf numFmtId="172" fontId="6" fillId="0" borderId="0" xfId="52" applyNumberFormat="1" applyFont="1" applyFill="1" applyAlignment="1">
      <alignment horizontal="center" vertical="center"/>
    </xf>
    <xf numFmtId="172" fontId="6" fillId="0" borderId="0" xfId="49" applyNumberFormat="1" applyFont="1" applyFill="1" applyAlignment="1">
      <alignment horizontal="center" vertical="center"/>
    </xf>
    <xf numFmtId="172" fontId="4" fillId="0" borderId="0" xfId="52" applyNumberFormat="1" applyFont="1" applyFill="1" applyAlignment="1">
      <alignment horizontal="center" vertical="center"/>
    </xf>
    <xf numFmtId="172" fontId="4" fillId="0" borderId="0" xfId="49" applyNumberFormat="1" applyFont="1" applyFill="1" applyAlignment="1">
      <alignment horizontal="center" vertical="center"/>
    </xf>
    <xf numFmtId="0" fontId="6" fillId="0" borderId="13" xfId="59" applyFont="1" applyFill="1" applyBorder="1" applyAlignment="1">
      <alignment vertical="center"/>
      <protection/>
    </xf>
    <xf numFmtId="172" fontId="6" fillId="0" borderId="13" xfId="59" applyNumberFormat="1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center"/>
    </xf>
    <xf numFmtId="0" fontId="6" fillId="0" borderId="0" xfId="59" applyFont="1" applyFill="1" applyBorder="1" applyAlignment="1">
      <alignment horizontal="left" vertical="center" indent="1"/>
      <protection/>
    </xf>
    <xf numFmtId="0" fontId="4" fillId="0" borderId="0" xfId="59" applyFont="1" applyFill="1" applyBorder="1" applyAlignment="1">
      <alignment horizontal="left" vertical="center" indent="4"/>
      <protection/>
    </xf>
    <xf numFmtId="0" fontId="3" fillId="0" borderId="0" xfId="59" applyFont="1" applyFill="1" applyAlignment="1">
      <alignment horizontal="center" vertical="center"/>
      <protection/>
    </xf>
    <xf numFmtId="0" fontId="11" fillId="0" borderId="0" xfId="59" applyFont="1" applyFill="1" applyAlignment="1">
      <alignment horizontal="center" vertical="center"/>
      <protection/>
    </xf>
    <xf numFmtId="0" fontId="8" fillId="0" borderId="0" xfId="59" applyFont="1" applyFill="1" applyAlignment="1">
      <alignment horizontal="left" vertical="center"/>
      <protection/>
    </xf>
    <xf numFmtId="0" fontId="7" fillId="0" borderId="11" xfId="59" applyFont="1" applyFill="1" applyBorder="1" applyAlignment="1">
      <alignment horizontal="left" vertical="center" wrapText="1"/>
      <protection/>
    </xf>
    <xf numFmtId="0" fontId="7" fillId="0" borderId="0" xfId="59" applyFont="1" applyFill="1" applyBorder="1" applyAlignment="1">
      <alignment horizontal="left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16" xfId="51"/>
    <cellStyle name="Millares 2" xfId="52"/>
    <cellStyle name="Millares 38" xfId="53"/>
    <cellStyle name="Millares 41" xfId="54"/>
    <cellStyle name="Currency" xfId="55"/>
    <cellStyle name="Currency [0]" xfId="56"/>
    <cellStyle name="Neutral" xfId="57"/>
    <cellStyle name="Normal 11" xfId="58"/>
    <cellStyle name="Normal 2" xfId="59"/>
    <cellStyle name="Normal 2 4" xfId="60"/>
    <cellStyle name="Normal 24 3" xfId="61"/>
    <cellStyle name="Normal 31" xfId="62"/>
    <cellStyle name="Normal 8" xfId="63"/>
    <cellStyle name="Notas" xfId="64"/>
    <cellStyle name="Percent" xfId="65"/>
    <cellStyle name="Porcentaje 11" xfId="66"/>
    <cellStyle name="Porcentaje 2" xfId="67"/>
    <cellStyle name="Porcentual 3 2" xfId="68"/>
    <cellStyle name="Porcentual 4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468"/>
  <sheetViews>
    <sheetView showGridLines="0" tabSelected="1" view="pageBreakPreview" zoomScale="55" zoomScaleNormal="112" zoomScaleSheetLayoutView="55" zoomScalePageLayoutView="0" workbookViewId="0" topLeftCell="A1">
      <selection activeCell="D60" sqref="D60:X71"/>
    </sheetView>
  </sheetViews>
  <sheetFormatPr defaultColWidth="11.421875" defaultRowHeight="15"/>
  <cols>
    <col min="1" max="1" width="4.140625" style="1" customWidth="1"/>
    <col min="2" max="2" width="2.7109375" style="1" customWidth="1"/>
    <col min="3" max="3" width="57.57421875" style="1" customWidth="1"/>
    <col min="4" max="8" width="15.28125" style="1" customWidth="1"/>
    <col min="9" max="9" width="15.28125" style="30" customWidth="1"/>
    <col min="10" max="16" width="15.28125" style="1" customWidth="1"/>
    <col min="17" max="17" width="15.28125" style="14" customWidth="1"/>
    <col min="18" max="24" width="15.28125" style="1" customWidth="1"/>
    <col min="25" max="25" width="4.421875" style="1" customWidth="1"/>
    <col min="26" max="16384" width="11.421875" style="1" customWidth="1"/>
  </cols>
  <sheetData>
    <row r="3" spans="2:24" ht="33" customHeight="1">
      <c r="B3" s="51" t="s">
        <v>62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2:24" ht="30" customHeight="1" thickBot="1">
      <c r="B4" s="52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3:24" s="2" customFormat="1" ht="25.5" customHeight="1" thickBot="1">
      <c r="C5" s="33" t="s">
        <v>1</v>
      </c>
      <c r="D5" s="34" t="s">
        <v>64</v>
      </c>
      <c r="E5" s="34">
        <v>2004</v>
      </c>
      <c r="F5" s="34">
        <f aca="true" t="shared" si="0" ref="F5:V5">+E5+1</f>
        <v>2005</v>
      </c>
      <c r="G5" s="34">
        <f t="shared" si="0"/>
        <v>2006</v>
      </c>
      <c r="H5" s="34">
        <f t="shared" si="0"/>
        <v>2007</v>
      </c>
      <c r="I5" s="34">
        <f t="shared" si="0"/>
        <v>2008</v>
      </c>
      <c r="J5" s="34">
        <f t="shared" si="0"/>
        <v>2009</v>
      </c>
      <c r="K5" s="34">
        <f t="shared" si="0"/>
        <v>2010</v>
      </c>
      <c r="L5" s="34">
        <f t="shared" si="0"/>
        <v>2011</v>
      </c>
      <c r="M5" s="34">
        <f t="shared" si="0"/>
        <v>2012</v>
      </c>
      <c r="N5" s="34">
        <f t="shared" si="0"/>
        <v>2013</v>
      </c>
      <c r="O5" s="34">
        <f t="shared" si="0"/>
        <v>2014</v>
      </c>
      <c r="P5" s="34">
        <f t="shared" si="0"/>
        <v>2015</v>
      </c>
      <c r="Q5" s="34">
        <f t="shared" si="0"/>
        <v>2016</v>
      </c>
      <c r="R5" s="34">
        <f t="shared" si="0"/>
        <v>2017</v>
      </c>
      <c r="S5" s="34">
        <f t="shared" si="0"/>
        <v>2018</v>
      </c>
      <c r="T5" s="34">
        <f t="shared" si="0"/>
        <v>2019</v>
      </c>
      <c r="U5" s="34">
        <f t="shared" si="0"/>
        <v>2020</v>
      </c>
      <c r="V5" s="34">
        <f t="shared" si="0"/>
        <v>2021</v>
      </c>
      <c r="W5" s="34">
        <v>2022</v>
      </c>
      <c r="X5" s="34" t="s">
        <v>63</v>
      </c>
    </row>
    <row r="6" spans="3:24" s="2" customFormat="1" ht="3.75" customHeight="1"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</row>
    <row r="7" spans="3:24" s="3" customFormat="1" ht="18" customHeight="1">
      <c r="C7" s="3" t="s">
        <v>61</v>
      </c>
      <c r="D7" s="4">
        <v>21808.744029840003</v>
      </c>
      <c r="E7" s="4">
        <v>23462.10102645</v>
      </c>
      <c r="F7" s="4">
        <v>24906.66155059</v>
      </c>
      <c r="G7" s="4">
        <v>29250.15043017</v>
      </c>
      <c r="H7" s="5">
        <v>33610.51813933001</v>
      </c>
      <c r="I7" s="5">
        <v>35578.00516354999</v>
      </c>
      <c r="J7" s="4">
        <v>34037.15420791</v>
      </c>
      <c r="K7" s="4">
        <v>37425.11607595</v>
      </c>
      <c r="L7" s="4">
        <v>43153.99245863</v>
      </c>
      <c r="M7" s="4">
        <v>45873.81497235</v>
      </c>
      <c r="N7" s="4">
        <v>49259.165303140006</v>
      </c>
      <c r="O7" s="42">
        <v>52224.25742569</v>
      </c>
      <c r="P7" s="42">
        <v>52883.674086080006</v>
      </c>
      <c r="Q7" s="42">
        <v>57507.66508738999</v>
      </c>
      <c r="R7" s="42">
        <v>59986.91930511</v>
      </c>
      <c r="S7" s="43">
        <v>62341.976037989996</v>
      </c>
      <c r="T7" s="43">
        <v>66554.77611535999</v>
      </c>
      <c r="U7" s="43">
        <v>64065.63997371001</v>
      </c>
      <c r="V7" s="43">
        <v>82294.97852685001</v>
      </c>
      <c r="W7" s="43">
        <v>93163.94683973001</v>
      </c>
      <c r="X7" s="43">
        <v>102015.84817655002</v>
      </c>
    </row>
    <row r="8" spans="3:24" s="3" customFormat="1" ht="18" customHeight="1">
      <c r="C8" s="6" t="s">
        <v>2</v>
      </c>
      <c r="D8" s="4">
        <v>21749.384172780003</v>
      </c>
      <c r="E8" s="4">
        <v>23461.46747254</v>
      </c>
      <c r="F8" s="4">
        <v>24881.08147328</v>
      </c>
      <c r="G8" s="4">
        <v>29214.81871285</v>
      </c>
      <c r="H8" s="5">
        <v>33583.67188750001</v>
      </c>
      <c r="I8" s="5">
        <v>35547.02003477999</v>
      </c>
      <c r="J8" s="4">
        <v>34025.90287697</v>
      </c>
      <c r="K8" s="4">
        <v>37397.30946164</v>
      </c>
      <c r="L8" s="4">
        <v>43141.11966769</v>
      </c>
      <c r="M8" s="4">
        <v>45855.14262043</v>
      </c>
      <c r="N8" s="4">
        <v>49250.329370490006</v>
      </c>
      <c r="O8" s="42">
        <v>52217.07820911</v>
      </c>
      <c r="P8" s="42">
        <v>52857.607318200004</v>
      </c>
      <c r="Q8" s="42">
        <v>57503.38786383999</v>
      </c>
      <c r="R8" s="42">
        <v>59983.56041744001</v>
      </c>
      <c r="S8" s="43">
        <v>62339.15890277</v>
      </c>
      <c r="T8" s="43">
        <v>66551.15298787999</v>
      </c>
      <c r="U8" s="43">
        <v>64063.30603217999</v>
      </c>
      <c r="V8" s="43">
        <v>82112.30143043002</v>
      </c>
      <c r="W8" s="43">
        <v>93040.00212281</v>
      </c>
      <c r="X8" s="43">
        <v>101925.99673529003</v>
      </c>
    </row>
    <row r="9" spans="3:24" s="3" customFormat="1" ht="18" customHeight="1">
      <c r="C9" s="7" t="s">
        <v>3</v>
      </c>
      <c r="D9" s="4">
        <v>20280.718203980003</v>
      </c>
      <c r="E9" s="4">
        <v>21973.96268606</v>
      </c>
      <c r="F9" s="4">
        <v>23310.04616762</v>
      </c>
      <c r="G9" s="4">
        <v>27238.115392109998</v>
      </c>
      <c r="H9" s="5">
        <v>31543.333558570004</v>
      </c>
      <c r="I9" s="5">
        <v>33358.14753472999</v>
      </c>
      <c r="J9" s="4">
        <v>31811.73154324</v>
      </c>
      <c r="K9" s="4">
        <v>34771.95683574</v>
      </c>
      <c r="L9" s="4">
        <v>40292.15394162</v>
      </c>
      <c r="M9" s="4">
        <v>42819.82785842</v>
      </c>
      <c r="N9" s="4">
        <v>46335.547626800006</v>
      </c>
      <c r="O9" s="42">
        <v>49096.90867285</v>
      </c>
      <c r="P9" s="42">
        <v>49730.73299987</v>
      </c>
      <c r="Q9" s="42">
        <v>54109.45639430999</v>
      </c>
      <c r="R9" s="42">
        <v>56684.07362535001</v>
      </c>
      <c r="S9" s="43">
        <v>58835.5919698</v>
      </c>
      <c r="T9" s="43">
        <v>62593.557858349996</v>
      </c>
      <c r="U9" s="43">
        <v>60279.396097580015</v>
      </c>
      <c r="V9" s="43">
        <v>78019.05407333001</v>
      </c>
      <c r="W9" s="43">
        <v>88579.04240484</v>
      </c>
      <c r="X9" s="43">
        <v>95547.79242350001</v>
      </c>
    </row>
    <row r="10" spans="3:24" s="3" customFormat="1" ht="18" customHeight="1">
      <c r="C10" s="8" t="s">
        <v>4</v>
      </c>
      <c r="D10" s="5">
        <v>5257.753357220001</v>
      </c>
      <c r="E10" s="5">
        <v>5376.61767331</v>
      </c>
      <c r="F10" s="5">
        <v>6057.85694463</v>
      </c>
      <c r="G10" s="5">
        <v>7655.892120130002</v>
      </c>
      <c r="H10" s="5">
        <v>8668.45095482</v>
      </c>
      <c r="I10" s="5">
        <v>9714.29486965</v>
      </c>
      <c r="J10" s="5">
        <v>9715.27245821</v>
      </c>
      <c r="K10" s="5">
        <v>10329.83980562</v>
      </c>
      <c r="L10" s="5">
        <v>12710.484848440003</v>
      </c>
      <c r="M10" s="5">
        <v>13453.705512730001</v>
      </c>
      <c r="N10" s="5">
        <v>16052.834115950001</v>
      </c>
      <c r="O10" s="42">
        <v>17768.028966800004</v>
      </c>
      <c r="P10" s="42">
        <v>17555.566183429997</v>
      </c>
      <c r="Q10" s="42">
        <v>20595.509747079996</v>
      </c>
      <c r="R10" s="42">
        <v>20723.412070360002</v>
      </c>
      <c r="S10" s="43">
        <v>20920.704480819997</v>
      </c>
      <c r="T10" s="43">
        <v>21971.9932309</v>
      </c>
      <c r="U10" s="43">
        <v>21833.377587799998</v>
      </c>
      <c r="V10" s="43">
        <v>28715.656691800003</v>
      </c>
      <c r="W10" s="43">
        <v>31823.99522965</v>
      </c>
      <c r="X10" s="43">
        <v>35698.520133360005</v>
      </c>
    </row>
    <row r="11" spans="2:24" s="3" customFormat="1" ht="18" customHeight="1">
      <c r="B11" s="9"/>
      <c r="C11" s="8" t="s">
        <v>5</v>
      </c>
      <c r="D11" s="4">
        <v>15022.964846760002</v>
      </c>
      <c r="E11" s="4">
        <v>16597.34501275</v>
      </c>
      <c r="F11" s="4">
        <v>17252.18922299</v>
      </c>
      <c r="G11" s="4">
        <v>19582.223271979994</v>
      </c>
      <c r="H11" s="5">
        <v>22874.882603750004</v>
      </c>
      <c r="I11" s="5">
        <v>23643.852665079994</v>
      </c>
      <c r="J11" s="4">
        <v>22096.45908503</v>
      </c>
      <c r="K11" s="4">
        <v>24442.117030119996</v>
      </c>
      <c r="L11" s="4">
        <v>27581.66909318</v>
      </c>
      <c r="M11" s="4">
        <v>29366.122345690004</v>
      </c>
      <c r="N11" s="5">
        <v>30282.71351085</v>
      </c>
      <c r="O11" s="42">
        <v>31328.879706049993</v>
      </c>
      <c r="P11" s="42">
        <v>32175.166816440007</v>
      </c>
      <c r="Q11" s="42">
        <v>33513.94664723</v>
      </c>
      <c r="R11" s="42">
        <v>35960.66155499</v>
      </c>
      <c r="S11" s="43">
        <v>37914.887488980006</v>
      </c>
      <c r="T11" s="43">
        <v>40621.564627449996</v>
      </c>
      <c r="U11" s="43">
        <v>38446.01850978</v>
      </c>
      <c r="V11" s="43">
        <v>49303.397381530005</v>
      </c>
      <c r="W11" s="43">
        <v>56755.04717519</v>
      </c>
      <c r="X11" s="43">
        <v>59849.27229013999</v>
      </c>
    </row>
    <row r="12" spans="2:24" ht="18" customHeight="1">
      <c r="B12" s="10"/>
      <c r="C12" s="11" t="s">
        <v>6</v>
      </c>
      <c r="D12" s="12">
        <v>9288.59560699</v>
      </c>
      <c r="E12" s="12">
        <v>10482.29535031</v>
      </c>
      <c r="F12" s="12">
        <v>10752.68968872</v>
      </c>
      <c r="G12" s="12">
        <v>12497.49039751</v>
      </c>
      <c r="H12" s="13">
        <v>15376.966446479999</v>
      </c>
      <c r="I12" s="13">
        <v>16155.23375928</v>
      </c>
      <c r="J12" s="12">
        <v>15015.487186420001</v>
      </c>
      <c r="K12" s="12">
        <v>16980.42925566</v>
      </c>
      <c r="L12" s="12">
        <v>19472.22050124</v>
      </c>
      <c r="M12" s="12">
        <v>20912.94660523</v>
      </c>
      <c r="N12" s="13">
        <v>21873.8822344</v>
      </c>
      <c r="O12" s="44">
        <v>23152.915104449996</v>
      </c>
      <c r="P12" s="44">
        <v>23271.34385403</v>
      </c>
      <c r="Q12" s="44">
        <v>24215.247992079996</v>
      </c>
      <c r="R12" s="44">
        <v>26186.73063287</v>
      </c>
      <c r="S12" s="45">
        <v>27732.534609750004</v>
      </c>
      <c r="T12" s="45">
        <v>29920.02107969</v>
      </c>
      <c r="U12" s="45">
        <v>28759.6892657</v>
      </c>
      <c r="V12" s="45">
        <v>36985.255195959995</v>
      </c>
      <c r="W12" s="45">
        <v>43404.31717866</v>
      </c>
      <c r="X12" s="45">
        <v>45770.11606783</v>
      </c>
    </row>
    <row r="13" spans="2:24" s="3" customFormat="1" ht="18" customHeight="1">
      <c r="B13" s="15"/>
      <c r="C13" s="7" t="s">
        <v>7</v>
      </c>
      <c r="D13" s="4">
        <v>1468.6659688</v>
      </c>
      <c r="E13" s="4">
        <v>1487.50478648</v>
      </c>
      <c r="F13" s="4">
        <v>1571.03530566</v>
      </c>
      <c r="G13" s="4">
        <v>1976.70332074</v>
      </c>
      <c r="H13" s="5">
        <v>2040.33832893</v>
      </c>
      <c r="I13" s="5">
        <v>2188.8725000500003</v>
      </c>
      <c r="J13" s="4">
        <v>2214.1713337300002</v>
      </c>
      <c r="K13" s="4">
        <v>2625.3526259</v>
      </c>
      <c r="L13" s="4">
        <v>2848.9657260699996</v>
      </c>
      <c r="M13" s="4">
        <v>3035.31476201</v>
      </c>
      <c r="N13" s="5">
        <v>2914.7817436900004</v>
      </c>
      <c r="O13" s="42">
        <v>3120.1695362600003</v>
      </c>
      <c r="P13" s="42">
        <v>3126.8743183300003</v>
      </c>
      <c r="Q13" s="42">
        <v>3393.93146953</v>
      </c>
      <c r="R13" s="42">
        <v>3299.4867920899997</v>
      </c>
      <c r="S13" s="43">
        <v>3503.5669329699995</v>
      </c>
      <c r="T13" s="43">
        <v>3957.59512953</v>
      </c>
      <c r="U13" s="43">
        <v>3783.9099346</v>
      </c>
      <c r="V13" s="43">
        <v>4093.2473571</v>
      </c>
      <c r="W13" s="43">
        <v>4460.95971797</v>
      </c>
      <c r="X13" s="43">
        <v>6378.204311789999</v>
      </c>
    </row>
    <row r="14" spans="2:24" s="3" customFormat="1" ht="18" customHeight="1">
      <c r="B14" s="16"/>
      <c r="C14" s="49" t="s">
        <v>8</v>
      </c>
      <c r="D14" s="5">
        <v>59.359857059999996</v>
      </c>
      <c r="E14" s="5">
        <v>0.6335539099999999</v>
      </c>
      <c r="F14" s="5">
        <v>25.58007731</v>
      </c>
      <c r="G14" s="5">
        <v>35.33171732</v>
      </c>
      <c r="H14" s="5">
        <v>26.84625183</v>
      </c>
      <c r="I14" s="5">
        <v>30.98512877</v>
      </c>
      <c r="J14" s="5">
        <v>11.25133094</v>
      </c>
      <c r="K14" s="5">
        <v>27.80661431</v>
      </c>
      <c r="L14" s="5">
        <v>12.872790939999998</v>
      </c>
      <c r="M14" s="5">
        <v>18.67235192</v>
      </c>
      <c r="N14" s="5">
        <v>8.83593265</v>
      </c>
      <c r="O14" s="42">
        <v>7.16822645</v>
      </c>
      <c r="P14" s="42">
        <v>26.065814829999997</v>
      </c>
      <c r="Q14" s="42">
        <v>4.27621866</v>
      </c>
      <c r="R14" s="42">
        <v>3.35888767</v>
      </c>
      <c r="S14" s="43">
        <v>2.8171352199999995</v>
      </c>
      <c r="T14" s="43">
        <v>3.62312748</v>
      </c>
      <c r="U14" s="43">
        <v>2.33394153</v>
      </c>
      <c r="V14" s="43">
        <v>182.67709642</v>
      </c>
      <c r="W14" s="43">
        <v>123.94471691999999</v>
      </c>
      <c r="X14" s="43">
        <v>89.85144126</v>
      </c>
    </row>
    <row r="15" spans="2:24" s="3" customFormat="1" ht="18" customHeight="1">
      <c r="B15" s="16"/>
      <c r="C15" s="16" t="s">
        <v>9</v>
      </c>
      <c r="D15" s="4">
        <v>26333.408418</v>
      </c>
      <c r="E15" s="4">
        <v>25542.160922410003</v>
      </c>
      <c r="F15" s="4">
        <v>28500.474238529998</v>
      </c>
      <c r="G15" s="4">
        <v>33721.3811481</v>
      </c>
      <c r="H15" s="4">
        <v>37382.14778257</v>
      </c>
      <c r="I15" s="4">
        <v>40355.40166427</v>
      </c>
      <c r="J15" s="4">
        <v>43708.83828432</v>
      </c>
      <c r="K15" s="4">
        <v>48385.378242759994</v>
      </c>
      <c r="L15" s="4">
        <v>53510.976700189996</v>
      </c>
      <c r="M15" s="4">
        <v>55319.56149751999</v>
      </c>
      <c r="N15" s="5">
        <v>58268.95210239999</v>
      </c>
      <c r="O15" s="42">
        <v>60818.65754469999</v>
      </c>
      <c r="P15" s="42">
        <v>59891.167332419995</v>
      </c>
      <c r="Q15" s="42">
        <v>63080.33055937999</v>
      </c>
      <c r="R15" s="42">
        <v>67274.73667137</v>
      </c>
      <c r="S15" s="43">
        <v>72710.5937634</v>
      </c>
      <c r="T15" s="43">
        <v>79836.24089090001</v>
      </c>
      <c r="U15" s="43">
        <v>93529.02775896</v>
      </c>
      <c r="V15" s="43">
        <v>90065.79503957002</v>
      </c>
      <c r="W15" s="43">
        <v>105725.83774510998</v>
      </c>
      <c r="X15" s="43">
        <v>112246.43784679999</v>
      </c>
    </row>
    <row r="16" spans="2:24" s="3" customFormat="1" ht="18" customHeight="1">
      <c r="B16" s="17"/>
      <c r="C16" s="49" t="s">
        <v>10</v>
      </c>
      <c r="D16" s="4">
        <v>17529.635218</v>
      </c>
      <c r="E16" s="4">
        <v>17429.466448350002</v>
      </c>
      <c r="F16" s="4">
        <v>18927.288662609997</v>
      </c>
      <c r="G16" s="4">
        <v>21621.85033331</v>
      </c>
      <c r="H16" s="4">
        <v>24780.54970529</v>
      </c>
      <c r="I16" s="4">
        <v>27134.4107192</v>
      </c>
      <c r="J16" s="4">
        <v>31160.521704360002</v>
      </c>
      <c r="K16" s="4">
        <v>34656.64704089</v>
      </c>
      <c r="L16" s="4">
        <v>38774.18537291</v>
      </c>
      <c r="M16" s="4">
        <v>42307.515384189996</v>
      </c>
      <c r="N16" s="4">
        <v>45555.26912913999</v>
      </c>
      <c r="O16" s="42">
        <v>47471.23453902</v>
      </c>
      <c r="P16" s="42">
        <v>49256.97520616</v>
      </c>
      <c r="Q16" s="42">
        <v>52074.79213702</v>
      </c>
      <c r="R16" s="42">
        <v>55141.57008886001</v>
      </c>
      <c r="S16" s="43">
        <v>58355.549372090005</v>
      </c>
      <c r="T16" s="43">
        <v>63550.53161506</v>
      </c>
      <c r="U16" s="43">
        <v>75568.96423832</v>
      </c>
      <c r="V16" s="43">
        <v>74258.42268517</v>
      </c>
      <c r="W16" s="43">
        <v>87280.53806363001</v>
      </c>
      <c r="X16" s="43">
        <v>91563.33142829001</v>
      </c>
    </row>
    <row r="17" spans="2:24" ht="18" customHeight="1">
      <c r="B17" s="16"/>
      <c r="C17" s="15" t="s">
        <v>11</v>
      </c>
      <c r="D17" s="12">
        <v>6799.0387709999995</v>
      </c>
      <c r="E17" s="12">
        <v>6816.0234923</v>
      </c>
      <c r="F17" s="12">
        <v>6828.93558454</v>
      </c>
      <c r="G17" s="12">
        <v>7649.85773551</v>
      </c>
      <c r="H17" s="13">
        <v>8225.60018994</v>
      </c>
      <c r="I17" s="13">
        <v>9260.034115</v>
      </c>
      <c r="J17" s="12">
        <v>11154.139915640002</v>
      </c>
      <c r="K17" s="12">
        <v>12528.75533096</v>
      </c>
      <c r="L17" s="12">
        <v>14155.749831100002</v>
      </c>
      <c r="M17" s="12">
        <v>15080.59622467</v>
      </c>
      <c r="N17" s="12">
        <v>16967.899692469997</v>
      </c>
      <c r="O17" s="44">
        <v>18465.82902127</v>
      </c>
      <c r="P17" s="44">
        <v>20303.76080869</v>
      </c>
      <c r="Q17" s="44">
        <v>21028.22131152</v>
      </c>
      <c r="R17" s="44">
        <v>22328.189728640005</v>
      </c>
      <c r="S17" s="45">
        <v>23294.846637959996</v>
      </c>
      <c r="T17" s="45">
        <v>26035.50943654</v>
      </c>
      <c r="U17" s="45">
        <v>27676.974103710003</v>
      </c>
      <c r="V17" s="45">
        <v>28675.130792629996</v>
      </c>
      <c r="W17" s="45">
        <v>29988.84906165</v>
      </c>
      <c r="X17" s="45">
        <v>32555.360481839998</v>
      </c>
    </row>
    <row r="18" spans="2:24" ht="18" customHeight="1">
      <c r="B18" s="17"/>
      <c r="C18" s="15" t="s">
        <v>12</v>
      </c>
      <c r="D18" s="12">
        <v>2645.0501639999998</v>
      </c>
      <c r="E18" s="12">
        <v>2050.9231312200004</v>
      </c>
      <c r="F18" s="12">
        <v>2266.14316866</v>
      </c>
      <c r="G18" s="12">
        <v>2880.96692582</v>
      </c>
      <c r="H18" s="13">
        <v>3533.3811577900005</v>
      </c>
      <c r="I18" s="13">
        <v>5265.658280519999</v>
      </c>
      <c r="J18" s="12">
        <v>5711.88990251</v>
      </c>
      <c r="K18" s="12">
        <v>6287.55691059</v>
      </c>
      <c r="L18" s="12">
        <v>7183.465946269999</v>
      </c>
      <c r="M18" s="12">
        <v>8721.77260346</v>
      </c>
      <c r="N18" s="12">
        <v>8661.34099079</v>
      </c>
      <c r="O18" s="44">
        <v>9345.962152029999</v>
      </c>
      <c r="P18" s="44">
        <v>7995.81774858</v>
      </c>
      <c r="Q18" s="44">
        <v>7686.438774190001</v>
      </c>
      <c r="R18" s="44">
        <v>7204.66388914</v>
      </c>
      <c r="S18" s="45">
        <v>8482.46291266</v>
      </c>
      <c r="T18" s="45">
        <v>8752.68710574</v>
      </c>
      <c r="U18" s="45">
        <v>9992.8023783</v>
      </c>
      <c r="V18" s="45">
        <v>13758.605347969999</v>
      </c>
      <c r="W18" s="45">
        <v>17634.526098050002</v>
      </c>
      <c r="X18" s="45">
        <v>16458.960815</v>
      </c>
    </row>
    <row r="19" spans="2:24" ht="18" customHeight="1">
      <c r="B19" s="17"/>
      <c r="C19" s="15" t="s">
        <v>58</v>
      </c>
      <c r="D19" s="12">
        <v>0</v>
      </c>
      <c r="E19" s="12">
        <v>0</v>
      </c>
      <c r="F19" s="12">
        <v>0</v>
      </c>
      <c r="G19" s="12">
        <v>0</v>
      </c>
      <c r="H19" s="13">
        <v>0</v>
      </c>
      <c r="I19" s="13">
        <v>0</v>
      </c>
      <c r="J19" s="12">
        <v>0</v>
      </c>
      <c r="K19" s="12">
        <v>0</v>
      </c>
      <c r="L19" s="12">
        <v>16.49587878</v>
      </c>
      <c r="M19" s="12">
        <v>10.904294320000002</v>
      </c>
      <c r="N19" s="12">
        <v>17.43280279</v>
      </c>
      <c r="O19" s="44">
        <v>32.87599267</v>
      </c>
      <c r="P19" s="44">
        <v>18.9</v>
      </c>
      <c r="Q19" s="44">
        <v>11.274887</v>
      </c>
      <c r="R19" s="44">
        <v>10.28396202</v>
      </c>
      <c r="S19" s="45">
        <v>7.68387994</v>
      </c>
      <c r="T19" s="45">
        <v>7.750773430000001</v>
      </c>
      <c r="U19" s="45">
        <v>6.17288018</v>
      </c>
      <c r="V19" s="45">
        <v>6.8230365100000006</v>
      </c>
      <c r="W19" s="45">
        <v>7.874589459999999</v>
      </c>
      <c r="X19" s="45">
        <v>7.249200340000001</v>
      </c>
    </row>
    <row r="20" spans="2:24" ht="18" customHeight="1">
      <c r="B20" s="17"/>
      <c r="C20" s="15" t="s">
        <v>13</v>
      </c>
      <c r="D20" s="12">
        <v>55.027547000000006</v>
      </c>
      <c r="E20" s="12">
        <v>25.640116329999998</v>
      </c>
      <c r="F20" s="12">
        <v>91.82120258</v>
      </c>
      <c r="G20" s="12">
        <v>56.51835658</v>
      </c>
      <c r="H20" s="13">
        <v>49.00456097</v>
      </c>
      <c r="I20" s="13">
        <v>71.09459139</v>
      </c>
      <c r="J20" s="12">
        <v>57.79776796</v>
      </c>
      <c r="K20" s="12">
        <v>103.46679775</v>
      </c>
      <c r="L20" s="12">
        <v>184.9225394</v>
      </c>
      <c r="M20" s="12">
        <v>170.81014549</v>
      </c>
      <c r="N20" s="12">
        <v>228.51820614999997</v>
      </c>
      <c r="O20" s="44">
        <v>106.41581037</v>
      </c>
      <c r="P20" s="44">
        <v>6.22163344</v>
      </c>
      <c r="Q20" s="44">
        <v>1.03353297</v>
      </c>
      <c r="R20" s="44">
        <v>179.96130451</v>
      </c>
      <c r="S20" s="45">
        <v>101.98066249</v>
      </c>
      <c r="T20" s="45">
        <v>135.21809994</v>
      </c>
      <c r="U20" s="45">
        <v>81.89973529</v>
      </c>
      <c r="V20" s="45">
        <v>80.60494111000001</v>
      </c>
      <c r="W20" s="45">
        <v>171.25342491</v>
      </c>
      <c r="X20" s="45">
        <v>370</v>
      </c>
    </row>
    <row r="21" spans="2:24" ht="18" customHeight="1">
      <c r="B21" s="17"/>
      <c r="C21" s="15" t="s">
        <v>14</v>
      </c>
      <c r="D21" s="12">
        <v>1381.984005</v>
      </c>
      <c r="E21" s="12">
        <v>1515.73167008</v>
      </c>
      <c r="F21" s="12">
        <v>1665.37614173</v>
      </c>
      <c r="G21" s="12">
        <v>1828.60643594</v>
      </c>
      <c r="H21" s="13">
        <v>2005.08570728</v>
      </c>
      <c r="I21" s="13">
        <v>2346.82493386</v>
      </c>
      <c r="J21" s="12">
        <v>2776.1266500700003</v>
      </c>
      <c r="K21" s="12">
        <v>2979.1873837999997</v>
      </c>
      <c r="L21" s="12">
        <v>3147.0667894</v>
      </c>
      <c r="M21" s="12">
        <v>3305.8687229</v>
      </c>
      <c r="N21" s="12">
        <v>3580.899030040001</v>
      </c>
      <c r="O21" s="44">
        <v>3774.0635086300003</v>
      </c>
      <c r="P21" s="44">
        <v>3897.933641559999</v>
      </c>
      <c r="Q21" s="44">
        <v>4305.36533565</v>
      </c>
      <c r="R21" s="44">
        <v>4774.9651376</v>
      </c>
      <c r="S21" s="45">
        <v>4741.06670279</v>
      </c>
      <c r="T21" s="45">
        <v>5176.71864211</v>
      </c>
      <c r="U21" s="45">
        <v>5202.48832495</v>
      </c>
      <c r="V21" s="45">
        <v>5362.693208369999</v>
      </c>
      <c r="W21" s="45">
        <v>5778.4394381</v>
      </c>
      <c r="X21" s="45">
        <v>6820.55287668</v>
      </c>
    </row>
    <row r="22" spans="2:24" ht="18" customHeight="1">
      <c r="B22" s="17"/>
      <c r="C22" s="15" t="s">
        <v>15</v>
      </c>
      <c r="D22" s="12">
        <v>2266.281504</v>
      </c>
      <c r="E22" s="12">
        <v>2601.25846891</v>
      </c>
      <c r="F22" s="12">
        <v>2923.31707115</v>
      </c>
      <c r="G22" s="12">
        <v>3182.4271201499996</v>
      </c>
      <c r="H22" s="13">
        <v>3891.5274415999997</v>
      </c>
      <c r="I22" s="13">
        <v>4025.9309345199995</v>
      </c>
      <c r="J22" s="12">
        <v>4374.20806347</v>
      </c>
      <c r="K22" s="12">
        <v>4939.6048882899995</v>
      </c>
      <c r="L22" s="12">
        <v>5475.6873533</v>
      </c>
      <c r="M22" s="12">
        <v>6022.32443308</v>
      </c>
      <c r="N22" s="12">
        <v>6568.97656161</v>
      </c>
      <c r="O22" s="44">
        <v>6583.210965970001</v>
      </c>
      <c r="P22" s="44">
        <v>7616.761762340001</v>
      </c>
      <c r="Q22" s="44">
        <v>7724.214409789999</v>
      </c>
      <c r="R22" s="44">
        <v>8003.0692323700005</v>
      </c>
      <c r="S22" s="45">
        <v>8483.53700116</v>
      </c>
      <c r="T22" s="45">
        <v>9689.66072243</v>
      </c>
      <c r="U22" s="45">
        <v>10331.356347959998</v>
      </c>
      <c r="V22" s="45">
        <v>11545.80966113</v>
      </c>
      <c r="W22" s="45">
        <v>12272.188777599999</v>
      </c>
      <c r="X22" s="45">
        <v>13346.598760650002</v>
      </c>
    </row>
    <row r="23" spans="2:24" ht="18" customHeight="1">
      <c r="B23" s="17"/>
      <c r="C23" s="10" t="s">
        <v>16</v>
      </c>
      <c r="D23" s="12">
        <v>1141.240628</v>
      </c>
      <c r="E23" s="12">
        <v>1181.2100047499998</v>
      </c>
      <c r="F23" s="12">
        <v>1417.3535101300001</v>
      </c>
      <c r="G23" s="12">
        <v>1503.6605157099998</v>
      </c>
      <c r="H23" s="13">
        <v>1821.5969876</v>
      </c>
      <c r="I23" s="13">
        <v>2186.64932557</v>
      </c>
      <c r="J23" s="12">
        <v>2374.7217782499997</v>
      </c>
      <c r="K23" s="12">
        <v>2761.4884051400004</v>
      </c>
      <c r="L23" s="12">
        <v>3354.82295196</v>
      </c>
      <c r="M23" s="12">
        <v>3938.93744352</v>
      </c>
      <c r="N23" s="12">
        <v>4160.386155769999</v>
      </c>
      <c r="O23" s="44">
        <v>4365.31924589</v>
      </c>
      <c r="P23" s="44">
        <v>5022.33386904</v>
      </c>
      <c r="Q23" s="44">
        <v>5098.74926648</v>
      </c>
      <c r="R23" s="44">
        <v>5298.16123646</v>
      </c>
      <c r="S23" s="45">
        <v>5744.7848441999995</v>
      </c>
      <c r="T23" s="45">
        <v>6515.013313779999</v>
      </c>
      <c r="U23" s="45">
        <v>6759.52862273</v>
      </c>
      <c r="V23" s="45">
        <v>7930.286530720001</v>
      </c>
      <c r="W23" s="45">
        <v>8506.82407223</v>
      </c>
      <c r="X23" s="45">
        <v>8667.243148019998</v>
      </c>
    </row>
    <row r="24" spans="2:24" ht="18" customHeight="1">
      <c r="B24" s="17"/>
      <c r="C24" s="10" t="s">
        <v>17</v>
      </c>
      <c r="D24" s="12">
        <v>1125.040876</v>
      </c>
      <c r="E24" s="12">
        <v>1420.04846416</v>
      </c>
      <c r="F24" s="12">
        <v>1505.9635610200003</v>
      </c>
      <c r="G24" s="12">
        <v>1678.7666044399998</v>
      </c>
      <c r="H24" s="13">
        <v>2069.930454</v>
      </c>
      <c r="I24" s="13">
        <v>1839.2816089500002</v>
      </c>
      <c r="J24" s="12">
        <v>1999.4862852200001</v>
      </c>
      <c r="K24" s="12">
        <v>2178.11648315</v>
      </c>
      <c r="L24" s="12">
        <v>2120.86440134</v>
      </c>
      <c r="M24" s="12">
        <v>2083.38698956</v>
      </c>
      <c r="N24" s="12">
        <v>2408.5904058399997</v>
      </c>
      <c r="O24" s="44">
        <v>2217.89172008</v>
      </c>
      <c r="P24" s="44">
        <v>2594.4278933000005</v>
      </c>
      <c r="Q24" s="44">
        <v>2625.4651433100003</v>
      </c>
      <c r="R24" s="44">
        <v>2704.90799591</v>
      </c>
      <c r="S24" s="45">
        <v>2738.7521569600003</v>
      </c>
      <c r="T24" s="45">
        <v>3174.64740865</v>
      </c>
      <c r="U24" s="45">
        <v>3571.8277252300004</v>
      </c>
      <c r="V24" s="45">
        <v>3615.52313041</v>
      </c>
      <c r="W24" s="45">
        <v>3765.36470537</v>
      </c>
      <c r="X24" s="45">
        <v>4679.35561263</v>
      </c>
    </row>
    <row r="25" spans="2:24" ht="18" customHeight="1">
      <c r="B25" s="17"/>
      <c r="C25" s="50" t="s">
        <v>18</v>
      </c>
      <c r="D25" s="12">
        <v>757.2377369999999</v>
      </c>
      <c r="E25" s="12">
        <v>829.9868703999999</v>
      </c>
      <c r="F25" s="12">
        <v>736.3820307000001</v>
      </c>
      <c r="G25" s="12">
        <v>913.5461288099999</v>
      </c>
      <c r="H25" s="13">
        <v>1051.63750962</v>
      </c>
      <c r="I25" s="13">
        <v>1175.9966961300001</v>
      </c>
      <c r="J25" s="12">
        <v>1281.69410677</v>
      </c>
      <c r="K25" s="12">
        <v>1468.6404696999998</v>
      </c>
      <c r="L25" s="12">
        <v>1438.5931016500003</v>
      </c>
      <c r="M25" s="12">
        <v>1498.8334177899999</v>
      </c>
      <c r="N25" s="12">
        <v>1522.99308304</v>
      </c>
      <c r="O25" s="44">
        <v>1579.7830405500001</v>
      </c>
      <c r="P25" s="44">
        <v>1653.37220609</v>
      </c>
      <c r="Q25" s="44">
        <v>1727.1444660700001</v>
      </c>
      <c r="R25" s="44">
        <v>1633.81977967</v>
      </c>
      <c r="S25" s="45">
        <v>1554.7094776399997</v>
      </c>
      <c r="T25" s="45">
        <v>1700.63653157</v>
      </c>
      <c r="U25" s="45">
        <v>1520.8641312000002</v>
      </c>
      <c r="V25" s="45">
        <v>1333.09050739</v>
      </c>
      <c r="W25" s="45">
        <v>1296.7071505600002</v>
      </c>
      <c r="X25" s="45">
        <v>1878.91394579</v>
      </c>
    </row>
    <row r="26" spans="2:24" ht="18" customHeight="1">
      <c r="B26" s="17"/>
      <c r="C26" s="50" t="s">
        <v>19</v>
      </c>
      <c r="D26" s="12">
        <v>367.803139</v>
      </c>
      <c r="E26" s="12">
        <v>590.06159376</v>
      </c>
      <c r="F26" s="12">
        <v>769.5815303200001</v>
      </c>
      <c r="G26" s="12">
        <v>765.2204756299999</v>
      </c>
      <c r="H26" s="13">
        <v>1018.29294438</v>
      </c>
      <c r="I26" s="13">
        <v>663.28491282</v>
      </c>
      <c r="J26" s="12">
        <v>717.7921784499999</v>
      </c>
      <c r="K26" s="12">
        <v>709.47601345</v>
      </c>
      <c r="L26" s="12">
        <v>682.27129969</v>
      </c>
      <c r="M26" s="12">
        <v>584.55357177</v>
      </c>
      <c r="N26" s="12">
        <v>885.5973228000001</v>
      </c>
      <c r="O26" s="44">
        <v>638.1086795299999</v>
      </c>
      <c r="P26" s="44">
        <v>941.05568721</v>
      </c>
      <c r="Q26" s="44">
        <v>898.3206772399999</v>
      </c>
      <c r="R26" s="44">
        <v>1071.0882162399998</v>
      </c>
      <c r="S26" s="45">
        <v>1184.04267932</v>
      </c>
      <c r="T26" s="45">
        <v>1474.01087708</v>
      </c>
      <c r="U26" s="45">
        <v>2050.96359403</v>
      </c>
      <c r="V26" s="45">
        <v>2282.4326230200004</v>
      </c>
      <c r="W26" s="45">
        <v>2468.65755481</v>
      </c>
      <c r="X26" s="45">
        <v>2800.4416668400004</v>
      </c>
    </row>
    <row r="27" spans="2:24" ht="18" customHeight="1">
      <c r="B27" s="17"/>
      <c r="C27" s="15" t="s">
        <v>56</v>
      </c>
      <c r="D27" s="12">
        <v>0</v>
      </c>
      <c r="E27" s="12">
        <v>0</v>
      </c>
      <c r="F27" s="12">
        <v>0</v>
      </c>
      <c r="G27" s="12">
        <v>0</v>
      </c>
      <c r="H27" s="13">
        <v>0</v>
      </c>
      <c r="I27" s="13">
        <v>0</v>
      </c>
      <c r="J27" s="12">
        <v>0</v>
      </c>
      <c r="K27" s="12">
        <v>0</v>
      </c>
      <c r="L27" s="12">
        <v>0.28938982</v>
      </c>
      <c r="M27" s="12">
        <v>0.15107668</v>
      </c>
      <c r="N27" s="12">
        <v>0.15843040000000003</v>
      </c>
      <c r="O27" s="44">
        <v>0.17335203999999999</v>
      </c>
      <c r="P27" s="44">
        <v>0.8</v>
      </c>
      <c r="Q27" s="44">
        <v>0.3516616800000001</v>
      </c>
      <c r="R27" s="44">
        <v>0.18605748</v>
      </c>
      <c r="S27" s="45">
        <v>0.26886676</v>
      </c>
      <c r="T27" s="45">
        <v>0.29209964</v>
      </c>
      <c r="U27" s="45">
        <v>0.32643797</v>
      </c>
      <c r="V27" s="45">
        <v>0.26320492</v>
      </c>
      <c r="W27" s="45">
        <v>0.24892562000000001</v>
      </c>
      <c r="X27" s="45">
        <v>0.30816043000000004</v>
      </c>
    </row>
    <row r="28" spans="2:24" ht="18" customHeight="1">
      <c r="B28" s="17"/>
      <c r="C28" s="15" t="s">
        <v>57</v>
      </c>
      <c r="D28" s="12">
        <v>0</v>
      </c>
      <c r="E28" s="12">
        <v>0</v>
      </c>
      <c r="F28" s="12">
        <v>0</v>
      </c>
      <c r="G28" s="12">
        <v>0</v>
      </c>
      <c r="H28" s="13">
        <v>0</v>
      </c>
      <c r="I28" s="13">
        <v>0</v>
      </c>
      <c r="J28" s="12">
        <v>0</v>
      </c>
      <c r="K28" s="12">
        <v>0</v>
      </c>
      <c r="L28" s="12">
        <v>17.95269891</v>
      </c>
      <c r="M28" s="12">
        <v>27.6284827</v>
      </c>
      <c r="N28" s="12">
        <v>30.624991639999998</v>
      </c>
      <c r="O28" s="44">
        <v>35.000453619999995</v>
      </c>
      <c r="P28" s="44">
        <v>18</v>
      </c>
      <c r="Q28" s="44">
        <v>19.79640809</v>
      </c>
      <c r="R28" s="44">
        <v>33.029750019999994</v>
      </c>
      <c r="S28" s="45">
        <v>34.143703869999996</v>
      </c>
      <c r="T28" s="45">
        <v>43.746834379999996</v>
      </c>
      <c r="U28" s="45">
        <v>32.57230634</v>
      </c>
      <c r="V28" s="45">
        <v>44.810089930000004</v>
      </c>
      <c r="W28" s="45">
        <v>64.10658398</v>
      </c>
      <c r="X28" s="45">
        <v>116.47499138999999</v>
      </c>
    </row>
    <row r="29" spans="2:24" ht="18" customHeight="1">
      <c r="B29" s="17"/>
      <c r="C29" s="15" t="s">
        <v>20</v>
      </c>
      <c r="D29" s="12">
        <v>4382.253227</v>
      </c>
      <c r="E29" s="12">
        <v>4419.88956951</v>
      </c>
      <c r="F29" s="12">
        <v>5151.69549395</v>
      </c>
      <c r="G29" s="12">
        <v>6023.47375931</v>
      </c>
      <c r="H29" s="12">
        <v>7075.950647710001</v>
      </c>
      <c r="I29" s="12">
        <v>6164.867863910001</v>
      </c>
      <c r="J29" s="12">
        <v>7086.23840262</v>
      </c>
      <c r="K29" s="12">
        <v>7818.075729500001</v>
      </c>
      <c r="L29" s="12">
        <v>8592.55494593</v>
      </c>
      <c r="M29" s="12">
        <v>8967.45940089</v>
      </c>
      <c r="N29" s="12">
        <v>9499.41842325</v>
      </c>
      <c r="O29" s="44">
        <v>9127.70328242</v>
      </c>
      <c r="P29" s="44">
        <v>9398.87625255</v>
      </c>
      <c r="Q29" s="44">
        <v>11298.09581613</v>
      </c>
      <c r="R29" s="44">
        <v>12607.221027079999</v>
      </c>
      <c r="S29" s="45">
        <v>13209.559004460001</v>
      </c>
      <c r="T29" s="45">
        <v>13708.947900850002</v>
      </c>
      <c r="U29" s="45">
        <v>22244.371723619995</v>
      </c>
      <c r="V29" s="45">
        <v>14783.682402600001</v>
      </c>
      <c r="W29" s="45">
        <v>21363.051164260003</v>
      </c>
      <c r="X29" s="45">
        <v>21887.82614196</v>
      </c>
    </row>
    <row r="30" spans="2:24" ht="18" customHeight="1">
      <c r="B30" s="17"/>
      <c r="C30" s="10" t="s">
        <v>21</v>
      </c>
      <c r="D30" s="13">
        <v>2583.5455460000003</v>
      </c>
      <c r="E30" s="13">
        <v>2620.66448816</v>
      </c>
      <c r="F30" s="13">
        <v>3002.4570052399995</v>
      </c>
      <c r="G30" s="13">
        <v>3311.2402528199996</v>
      </c>
      <c r="H30" s="13">
        <v>4205.2488211</v>
      </c>
      <c r="I30" s="13">
        <v>4827.06463748</v>
      </c>
      <c r="J30" s="12">
        <v>4898.5422718</v>
      </c>
      <c r="K30" s="12">
        <v>5398.605085720001</v>
      </c>
      <c r="L30" s="12">
        <v>6215.50347618</v>
      </c>
      <c r="M30" s="12">
        <v>6402.789602780001</v>
      </c>
      <c r="N30" s="12">
        <v>6723.738565899999</v>
      </c>
      <c r="O30" s="44">
        <v>6500.025803279999</v>
      </c>
      <c r="P30" s="44">
        <v>7367.09113556</v>
      </c>
      <c r="Q30" s="44">
        <v>8571.4653415</v>
      </c>
      <c r="R30" s="44">
        <v>9877.288820389998</v>
      </c>
      <c r="S30" s="45">
        <v>9787.67533808</v>
      </c>
      <c r="T30" s="45">
        <v>9868.72499823</v>
      </c>
      <c r="U30" s="45">
        <v>10173.26310979</v>
      </c>
      <c r="V30" s="45">
        <v>10704.678358520001</v>
      </c>
      <c r="W30" s="45">
        <v>12819.30366565</v>
      </c>
      <c r="X30" s="45">
        <v>15107.864143010001</v>
      </c>
    </row>
    <row r="31" spans="2:24" ht="18" customHeight="1">
      <c r="B31" s="17"/>
      <c r="C31" s="10" t="s">
        <v>22</v>
      </c>
      <c r="D31" s="13">
        <v>1443.1283039999998</v>
      </c>
      <c r="E31" s="13">
        <v>1386.9020757400003</v>
      </c>
      <c r="F31" s="13">
        <v>1641.5340625400001</v>
      </c>
      <c r="G31" s="13">
        <v>1943.6984461700001</v>
      </c>
      <c r="H31" s="13">
        <v>2419.7999583800006</v>
      </c>
      <c r="I31" s="13">
        <v>1278.76263074</v>
      </c>
      <c r="J31" s="12">
        <v>2127.05452702</v>
      </c>
      <c r="K31" s="12">
        <v>2373.34256898</v>
      </c>
      <c r="L31" s="12">
        <v>2321.37103867</v>
      </c>
      <c r="M31" s="12">
        <v>2496.86287817</v>
      </c>
      <c r="N31" s="12">
        <v>2702.17848907</v>
      </c>
      <c r="O31" s="44">
        <v>2576.22438153</v>
      </c>
      <c r="P31" s="44">
        <v>1975.3633587499999</v>
      </c>
      <c r="Q31" s="44">
        <v>2647.05490598</v>
      </c>
      <c r="R31" s="44">
        <v>2557.6780244399997</v>
      </c>
      <c r="S31" s="45">
        <v>3332.90616487</v>
      </c>
      <c r="T31" s="45">
        <v>3762.76342744</v>
      </c>
      <c r="U31" s="45">
        <v>12010.4418738</v>
      </c>
      <c r="V31" s="45">
        <v>4001.35767085</v>
      </c>
      <c r="W31" s="45">
        <v>8457.539500110002</v>
      </c>
      <c r="X31" s="45">
        <v>6695.0506039</v>
      </c>
    </row>
    <row r="32" spans="2:24" ht="18" customHeight="1">
      <c r="B32" s="17"/>
      <c r="C32" s="10" t="s">
        <v>23</v>
      </c>
      <c r="D32" s="12">
        <v>355.579377</v>
      </c>
      <c r="E32" s="12">
        <v>412.32300561000005</v>
      </c>
      <c r="F32" s="12">
        <v>507.7044261700001</v>
      </c>
      <c r="G32" s="12">
        <v>768.53506032</v>
      </c>
      <c r="H32" s="13">
        <v>450.90186823</v>
      </c>
      <c r="I32" s="13">
        <v>59.04059569</v>
      </c>
      <c r="J32" s="12">
        <v>60.641603800000006</v>
      </c>
      <c r="K32" s="12">
        <v>46.12807480000001</v>
      </c>
      <c r="L32" s="12">
        <v>55.68043107999999</v>
      </c>
      <c r="M32" s="12">
        <v>67.80691993999999</v>
      </c>
      <c r="N32" s="12">
        <v>73.50136828000002</v>
      </c>
      <c r="O32" s="44">
        <v>51.45309760999999</v>
      </c>
      <c r="P32" s="44">
        <v>56.42175824</v>
      </c>
      <c r="Q32" s="44">
        <v>79.57556864999998</v>
      </c>
      <c r="R32" s="44">
        <v>172.25418225</v>
      </c>
      <c r="S32" s="45">
        <v>88.97750150999998</v>
      </c>
      <c r="T32" s="45">
        <v>77.45947518</v>
      </c>
      <c r="U32" s="45">
        <v>60.66674003</v>
      </c>
      <c r="V32" s="45">
        <v>77.64637323</v>
      </c>
      <c r="W32" s="45">
        <v>86.2079985</v>
      </c>
      <c r="X32" s="45">
        <v>84.91139505000001</v>
      </c>
    </row>
    <row r="33" spans="2:24" s="3" customFormat="1" ht="18" customHeight="1">
      <c r="B33" s="17"/>
      <c r="C33" s="6" t="s">
        <v>24</v>
      </c>
      <c r="D33" s="4">
        <v>8803.7732</v>
      </c>
      <c r="E33" s="4">
        <v>8112.694474060001</v>
      </c>
      <c r="F33" s="4">
        <v>9573.18557592</v>
      </c>
      <c r="G33" s="4">
        <v>12099.530814790001</v>
      </c>
      <c r="H33" s="5">
        <v>12601.59807728</v>
      </c>
      <c r="I33" s="5">
        <v>13220.99094507</v>
      </c>
      <c r="J33" s="4">
        <v>12548.31657996</v>
      </c>
      <c r="K33" s="4">
        <v>13728.73120187</v>
      </c>
      <c r="L33" s="4">
        <v>14736.79132728</v>
      </c>
      <c r="M33" s="4">
        <v>13012.04611333</v>
      </c>
      <c r="N33" s="4">
        <v>12713.68297326</v>
      </c>
      <c r="O33" s="42">
        <v>13347.423005679999</v>
      </c>
      <c r="P33" s="42">
        <v>10634.19212626</v>
      </c>
      <c r="Q33" s="42">
        <v>11005.538422360001</v>
      </c>
      <c r="R33" s="42">
        <v>12133.166582510003</v>
      </c>
      <c r="S33" s="43">
        <v>14355.044391309999</v>
      </c>
      <c r="T33" s="43">
        <v>16285.70927584</v>
      </c>
      <c r="U33" s="43">
        <v>17960.06352064</v>
      </c>
      <c r="V33" s="43">
        <v>15807.372354400002</v>
      </c>
      <c r="W33" s="43">
        <v>18445.29968148</v>
      </c>
      <c r="X33" s="43">
        <v>20683.10641851</v>
      </c>
    </row>
    <row r="34" spans="2:24" ht="18" customHeight="1">
      <c r="B34" s="17"/>
      <c r="C34" s="18" t="s">
        <v>25</v>
      </c>
      <c r="D34" s="12">
        <v>1970.0538250000002</v>
      </c>
      <c r="E34" s="12">
        <v>2081.4194897800003</v>
      </c>
      <c r="F34" s="12">
        <v>2531.5358947400005</v>
      </c>
      <c r="G34" s="12">
        <v>3701.79502208</v>
      </c>
      <c r="H34" s="13">
        <v>4664.74830235</v>
      </c>
      <c r="I34" s="13">
        <v>5569.60559826</v>
      </c>
      <c r="J34" s="12">
        <v>5606.047893999999</v>
      </c>
      <c r="K34" s="12">
        <v>6139.24573291</v>
      </c>
      <c r="L34" s="12">
        <v>6805.86831752</v>
      </c>
      <c r="M34" s="12">
        <v>3975.4395910999997</v>
      </c>
      <c r="N34" s="12">
        <v>3769.20606662</v>
      </c>
      <c r="O34" s="44">
        <v>4274.15965727</v>
      </c>
      <c r="P34" s="44">
        <v>2062.3017157</v>
      </c>
      <c r="Q34" s="44">
        <v>1279.99342485</v>
      </c>
      <c r="R34" s="44">
        <v>2092.1555569300003</v>
      </c>
      <c r="S34" s="45">
        <v>3885.7192646999997</v>
      </c>
      <c r="T34" s="45">
        <v>4967.96639399</v>
      </c>
      <c r="U34" s="45">
        <v>2928.20465582</v>
      </c>
      <c r="V34" s="45">
        <v>3721.75562564</v>
      </c>
      <c r="W34" s="45">
        <v>4610.009441259999</v>
      </c>
      <c r="X34" s="45">
        <v>4993.793212539999</v>
      </c>
    </row>
    <row r="35" spans="2:24" ht="18" customHeight="1">
      <c r="B35" s="16"/>
      <c r="C35" s="18" t="s">
        <v>26</v>
      </c>
      <c r="D35" s="12">
        <v>67.472663</v>
      </c>
      <c r="E35" s="12">
        <v>134.320965</v>
      </c>
      <c r="F35" s="12">
        <v>72.84509429</v>
      </c>
      <c r="G35" s="12">
        <v>57.822098</v>
      </c>
      <c r="H35" s="13">
        <v>60.174394469999996</v>
      </c>
      <c r="I35" s="13">
        <v>151.76588277000002</v>
      </c>
      <c r="J35" s="12">
        <v>0.9134530499999993</v>
      </c>
      <c r="K35" s="12">
        <v>0.84518745</v>
      </c>
      <c r="L35" s="12">
        <v>6.26171362</v>
      </c>
      <c r="M35" s="12">
        <v>2.3837249000000003</v>
      </c>
      <c r="N35" s="12">
        <v>3.60863312</v>
      </c>
      <c r="O35" s="44">
        <v>6.121445</v>
      </c>
      <c r="P35" s="44">
        <v>0.03651153</v>
      </c>
      <c r="Q35" s="44">
        <v>7.570362789999999</v>
      </c>
      <c r="R35" s="44">
        <v>51.883536680000006</v>
      </c>
      <c r="S35" s="45">
        <v>35.10557236</v>
      </c>
      <c r="T35" s="45">
        <v>4.55494068</v>
      </c>
      <c r="U35" s="45">
        <v>3330.85</v>
      </c>
      <c r="V35" s="45">
        <v>245.6210564</v>
      </c>
      <c r="W35" s="45">
        <v>20.06054981</v>
      </c>
      <c r="X35" s="45">
        <v>12.56639029</v>
      </c>
    </row>
    <row r="36" spans="2:24" ht="18" customHeight="1">
      <c r="B36" s="17"/>
      <c r="C36" s="18" t="s">
        <v>20</v>
      </c>
      <c r="D36" s="12">
        <v>6766.246711999999</v>
      </c>
      <c r="E36" s="12">
        <v>5896.9540192800005</v>
      </c>
      <c r="F36" s="12">
        <v>6968.804586890001</v>
      </c>
      <c r="G36" s="12">
        <v>8339.913694710001</v>
      </c>
      <c r="H36" s="13">
        <v>7876.675380459999</v>
      </c>
      <c r="I36" s="13">
        <v>7499.619464040001</v>
      </c>
      <c r="J36" s="12">
        <v>6941.35523291</v>
      </c>
      <c r="K36" s="12">
        <v>7588.64028151</v>
      </c>
      <c r="L36" s="12">
        <v>7924.661296140001</v>
      </c>
      <c r="M36" s="12">
        <v>9034.22279733</v>
      </c>
      <c r="N36" s="12">
        <v>8940.86827352</v>
      </c>
      <c r="O36" s="44">
        <v>9067.14190341</v>
      </c>
      <c r="P36" s="44">
        <v>8571.85389903</v>
      </c>
      <c r="Q36" s="44">
        <v>9717.97463472</v>
      </c>
      <c r="R36" s="44">
        <v>9989.127488900001</v>
      </c>
      <c r="S36" s="45">
        <v>10434.21955425</v>
      </c>
      <c r="T36" s="45">
        <v>11313.187941170001</v>
      </c>
      <c r="U36" s="45">
        <v>11701.008864820002</v>
      </c>
      <c r="V36" s="45">
        <v>11839.99567236</v>
      </c>
      <c r="W36" s="45">
        <v>13815.229690409999</v>
      </c>
      <c r="X36" s="45">
        <v>15676.746815680002</v>
      </c>
    </row>
    <row r="37" spans="2:24" ht="18" customHeight="1">
      <c r="B37" s="17"/>
      <c r="C37" s="19" t="s">
        <v>21</v>
      </c>
      <c r="D37" s="12">
        <v>4874.386434999999</v>
      </c>
      <c r="E37" s="12">
        <v>4862.29279646</v>
      </c>
      <c r="F37" s="12">
        <v>5123.28200034</v>
      </c>
      <c r="G37" s="12">
        <v>5980.24782534</v>
      </c>
      <c r="H37" s="13">
        <v>5741.474038079999</v>
      </c>
      <c r="I37" s="13">
        <v>6864.817539830001</v>
      </c>
      <c r="J37" s="12">
        <v>6452.9637577</v>
      </c>
      <c r="K37" s="12">
        <v>6838.75242452</v>
      </c>
      <c r="L37" s="12">
        <v>6951.499416550001</v>
      </c>
      <c r="M37" s="12">
        <v>8480.60596355</v>
      </c>
      <c r="N37" s="12">
        <v>8384.86394253</v>
      </c>
      <c r="O37" s="44">
        <v>8580.673929529998</v>
      </c>
      <c r="P37" s="44">
        <v>7964.664184849999</v>
      </c>
      <c r="Q37" s="44">
        <v>9212.01280309</v>
      </c>
      <c r="R37" s="44">
        <v>9361.82271104</v>
      </c>
      <c r="S37" s="45">
        <v>9647.22721624</v>
      </c>
      <c r="T37" s="45">
        <v>10279.98433589</v>
      </c>
      <c r="U37" s="45">
        <v>10749.4913741</v>
      </c>
      <c r="V37" s="45">
        <v>10887.95217941</v>
      </c>
      <c r="W37" s="45">
        <v>12614.74950053</v>
      </c>
      <c r="X37" s="45">
        <v>14570.37430751</v>
      </c>
    </row>
    <row r="38" spans="2:24" ht="18" customHeight="1">
      <c r="B38" s="17"/>
      <c r="C38" s="19" t="s">
        <v>27</v>
      </c>
      <c r="D38" s="12">
        <v>1891.860277</v>
      </c>
      <c r="E38" s="12">
        <v>1034.66122282</v>
      </c>
      <c r="F38" s="12">
        <v>1845.5225865500001</v>
      </c>
      <c r="G38" s="12">
        <v>2359.66586937</v>
      </c>
      <c r="H38" s="13">
        <v>2135.2013423799995</v>
      </c>
      <c r="I38" s="13">
        <v>634.80192421</v>
      </c>
      <c r="J38" s="12">
        <v>488.39147521000007</v>
      </c>
      <c r="K38" s="12">
        <v>749.88785699</v>
      </c>
      <c r="L38" s="12">
        <v>973.1618795899999</v>
      </c>
      <c r="M38" s="12">
        <v>553.61683378</v>
      </c>
      <c r="N38" s="12">
        <v>556.00433099</v>
      </c>
      <c r="O38" s="44">
        <v>486.46797388000005</v>
      </c>
      <c r="P38" s="44">
        <v>607.18971418</v>
      </c>
      <c r="Q38" s="44">
        <v>505.96183163</v>
      </c>
      <c r="R38" s="44">
        <v>627.3047778600001</v>
      </c>
      <c r="S38" s="45">
        <v>786.9923380099999</v>
      </c>
      <c r="T38" s="45">
        <v>1033.2036052800001</v>
      </c>
      <c r="U38" s="45">
        <v>951.5174907199998</v>
      </c>
      <c r="V38" s="45">
        <v>952.0434929500001</v>
      </c>
      <c r="W38" s="45">
        <v>1200.4801898800001</v>
      </c>
      <c r="X38" s="45">
        <v>1106.37250817</v>
      </c>
    </row>
    <row r="39" spans="2:24" s="3" customFormat="1" ht="18" customHeight="1">
      <c r="B39" s="17"/>
      <c r="C39" s="6" t="s">
        <v>28</v>
      </c>
      <c r="D39" s="4">
        <v>4219.748954780003</v>
      </c>
      <c r="E39" s="4">
        <v>6032.001024189998</v>
      </c>
      <c r="F39" s="4">
        <v>5953.792810670002</v>
      </c>
      <c r="G39" s="4">
        <v>7592.968379539998</v>
      </c>
      <c r="H39" s="5">
        <v>8803.122182210009</v>
      </c>
      <c r="I39" s="5">
        <v>8412.60931557999</v>
      </c>
      <c r="J39" s="4">
        <v>2865.3811726099993</v>
      </c>
      <c r="K39" s="4">
        <v>2740.662420749999</v>
      </c>
      <c r="L39" s="4">
        <v>4366.934294780003</v>
      </c>
      <c r="M39" s="4">
        <v>3547.627236240005</v>
      </c>
      <c r="N39" s="4">
        <v>3695.060241350002</v>
      </c>
      <c r="O39" s="42">
        <v>4745.843670089998</v>
      </c>
      <c r="P39" s="42">
        <v>3600.6321120400025</v>
      </c>
      <c r="Q39" s="42">
        <v>5428.595726819993</v>
      </c>
      <c r="R39" s="42">
        <v>4841.990328579999</v>
      </c>
      <c r="S39" s="43">
        <v>3983.609530679998</v>
      </c>
      <c r="T39" s="43">
        <v>3000.6213728199946</v>
      </c>
      <c r="U39" s="43">
        <v>-11505.658206139997</v>
      </c>
      <c r="V39" s="43">
        <v>7853.878745260023</v>
      </c>
      <c r="W39" s="43">
        <v>5759.46405918</v>
      </c>
      <c r="X39" s="43">
        <v>10362.665307000007</v>
      </c>
    </row>
    <row r="40" spans="2:24" s="3" customFormat="1" ht="18" customHeight="1" thickBot="1">
      <c r="B40" s="17"/>
      <c r="C40" s="20" t="s">
        <v>29</v>
      </c>
      <c r="D40" s="21">
        <v>-4524.664388159996</v>
      </c>
      <c r="E40" s="21">
        <v>-2080.059895960003</v>
      </c>
      <c r="F40" s="21">
        <v>-3593.812687939997</v>
      </c>
      <c r="G40" s="21">
        <v>-4471.2307179300005</v>
      </c>
      <c r="H40" s="21">
        <v>-3771.6296432399904</v>
      </c>
      <c r="I40" s="21">
        <v>-4777.3965007200095</v>
      </c>
      <c r="J40" s="21">
        <v>-9671.684076409998</v>
      </c>
      <c r="K40" s="21">
        <v>-10960.262166809996</v>
      </c>
      <c r="L40" s="21">
        <v>-10356.984241560007</v>
      </c>
      <c r="M40" s="21">
        <v>-9445.74652516999</v>
      </c>
      <c r="N40" s="4">
        <v>-9009.78679926</v>
      </c>
      <c r="O40" s="40">
        <v>-8594.400119009995</v>
      </c>
      <c r="P40" s="40">
        <v>-7007.493246339996</v>
      </c>
      <c r="Q40" s="40">
        <v>-5572.665471989996</v>
      </c>
      <c r="R40" s="40">
        <v>-7287.817366260002</v>
      </c>
      <c r="S40" s="41">
        <v>-10368.617725410004</v>
      </c>
      <c r="T40" s="41">
        <v>-13281.464775540007</v>
      </c>
      <c r="U40" s="41">
        <v>-29463.387785249994</v>
      </c>
      <c r="V40" s="41">
        <v>-7770.8165127200045</v>
      </c>
      <c r="W40" s="41">
        <v>-12561.890905380005</v>
      </c>
      <c r="X40" s="41">
        <v>-10230.589670249996</v>
      </c>
    </row>
    <row r="41" spans="2:24" s="3" customFormat="1" ht="18" customHeight="1">
      <c r="B41" s="17"/>
      <c r="C41" s="3" t="s">
        <v>30</v>
      </c>
      <c r="D41" s="4">
        <v>4524.664388159996</v>
      </c>
      <c r="E41" s="4">
        <v>2080.059895960003</v>
      </c>
      <c r="F41" s="4">
        <v>3593.812687939997</v>
      </c>
      <c r="G41" s="4">
        <v>4471.2307179300005</v>
      </c>
      <c r="H41" s="5">
        <v>3771.6296432399904</v>
      </c>
      <c r="I41" s="5">
        <v>4777.3965007200095</v>
      </c>
      <c r="J41" s="4">
        <v>9671.684076409998</v>
      </c>
      <c r="K41" s="4">
        <v>10960.262166809996</v>
      </c>
      <c r="L41" s="4">
        <v>10356.984241560007</v>
      </c>
      <c r="M41" s="4">
        <v>9445.74652516999</v>
      </c>
      <c r="N41" s="22">
        <v>9009.78679926</v>
      </c>
      <c r="O41" s="22">
        <v>8594.400119009995</v>
      </c>
      <c r="P41" s="22">
        <v>7007.493246339996</v>
      </c>
      <c r="Q41" s="22">
        <v>5572.665471989996</v>
      </c>
      <c r="R41" s="22">
        <v>7287.817366260002</v>
      </c>
      <c r="S41" s="22">
        <v>10368.617725410004</v>
      </c>
      <c r="T41" s="22">
        <v>13281.464775540007</v>
      </c>
      <c r="U41" s="22">
        <v>29463.387785249994</v>
      </c>
      <c r="V41" s="22">
        <v>7770.8165127200045</v>
      </c>
      <c r="W41" s="22">
        <v>12561.890905380005</v>
      </c>
      <c r="X41" s="22">
        <v>10230.589670249996</v>
      </c>
    </row>
    <row r="42" spans="2:24" s="3" customFormat="1" ht="18" customHeight="1">
      <c r="B42" s="17"/>
      <c r="C42" s="6" t="s">
        <v>31</v>
      </c>
      <c r="D42" s="4">
        <v>2726.981189</v>
      </c>
      <c r="E42" s="4">
        <v>3361.8755602500005</v>
      </c>
      <c r="F42" s="4">
        <v>-336.7321052799998</v>
      </c>
      <c r="G42" s="4">
        <v>2866.8405657999997</v>
      </c>
      <c r="H42" s="5">
        <v>3040.3347669869995</v>
      </c>
      <c r="I42" s="5">
        <v>849.7623731799997</v>
      </c>
      <c r="J42" s="4">
        <v>4117.320957099999</v>
      </c>
      <c r="K42" s="4">
        <v>5109.69287923</v>
      </c>
      <c r="L42" s="4">
        <v>378.172734100001</v>
      </c>
      <c r="M42" s="4">
        <v>5742.9818973599995</v>
      </c>
      <c r="N42" s="4">
        <v>6364.4875632</v>
      </c>
      <c r="O42" s="4">
        <v>122.54215728999952</v>
      </c>
      <c r="P42" s="4">
        <v>3637.7002353199996</v>
      </c>
      <c r="Q42" s="4">
        <v>4124.664395060001</v>
      </c>
      <c r="R42" s="4">
        <v>1179.6133187699998</v>
      </c>
      <c r="S42" s="4">
        <v>454.2993120299999</v>
      </c>
      <c r="T42" s="4">
        <v>6913.2577017</v>
      </c>
      <c r="U42" s="4">
        <v>10337.278561099998</v>
      </c>
      <c r="V42" s="4">
        <v>5235.93010195</v>
      </c>
      <c r="W42" s="4">
        <v>109.72694993999994</v>
      </c>
      <c r="X42" s="4">
        <v>10700.875579019998</v>
      </c>
    </row>
    <row r="43" spans="2:24" ht="18" customHeight="1">
      <c r="B43" s="16"/>
      <c r="C43" s="18" t="s">
        <v>18</v>
      </c>
      <c r="D43" s="12">
        <v>352.90118900000016</v>
      </c>
      <c r="E43" s="12">
        <v>765.9935602500004</v>
      </c>
      <c r="F43" s="12">
        <v>-336.7321052799998</v>
      </c>
      <c r="G43" s="12">
        <v>2866.8405657999997</v>
      </c>
      <c r="H43" s="13">
        <v>3040.3347669869995</v>
      </c>
      <c r="I43" s="13">
        <v>849.7623731799997</v>
      </c>
      <c r="J43" s="12">
        <v>4117.320957099999</v>
      </c>
      <c r="K43" s="12">
        <v>5109.69287923</v>
      </c>
      <c r="L43" s="12">
        <v>2923.4127341000008</v>
      </c>
      <c r="M43" s="12">
        <v>262.42989736000027</v>
      </c>
      <c r="N43" s="12">
        <v>3260.8085631999998</v>
      </c>
      <c r="O43" s="12">
        <v>122.54215728999952</v>
      </c>
      <c r="P43" s="12">
        <v>3637.7002353199996</v>
      </c>
      <c r="Q43" s="12">
        <v>-1283.2346049399998</v>
      </c>
      <c r="R43" s="12">
        <v>-2498.2416812300003</v>
      </c>
      <c r="S43" s="12">
        <v>454.2993120299999</v>
      </c>
      <c r="T43" s="12">
        <v>-2353.9822983</v>
      </c>
      <c r="U43" s="12">
        <v>1082.7585611000004</v>
      </c>
      <c r="V43" s="12">
        <v>-2496.22989805</v>
      </c>
      <c r="W43" s="12">
        <v>1724.0389499399998</v>
      </c>
      <c r="X43" s="12">
        <v>-1567.9912209799998</v>
      </c>
    </row>
    <row r="44" spans="2:24" ht="18" customHeight="1">
      <c r="B44" s="16"/>
      <c r="C44" s="19" t="s">
        <v>32</v>
      </c>
      <c r="D44" s="12">
        <v>1561.567855</v>
      </c>
      <c r="E44" s="12">
        <v>2293.1966084200003</v>
      </c>
      <c r="F44" s="12">
        <v>1087.222537</v>
      </c>
      <c r="G44" s="12">
        <v>4439.564912</v>
      </c>
      <c r="H44" s="13">
        <v>4612.560336797</v>
      </c>
      <c r="I44" s="13">
        <v>2762.5153979999995</v>
      </c>
      <c r="J44" s="12">
        <v>6272.759478149999</v>
      </c>
      <c r="K44" s="12">
        <v>7160.5341332</v>
      </c>
      <c r="L44" s="12">
        <v>5029.644115290001</v>
      </c>
      <c r="M44" s="12">
        <v>2328.7210057400002</v>
      </c>
      <c r="N44" s="12">
        <v>5519.9429176799995</v>
      </c>
      <c r="O44" s="12">
        <v>2460.5786339499996</v>
      </c>
      <c r="P44" s="12">
        <v>6240.008362039999</v>
      </c>
      <c r="Q44" s="12">
        <v>1322.67</v>
      </c>
      <c r="R44" s="12">
        <v>770.39667785</v>
      </c>
      <c r="S44" s="12">
        <v>2969.8609460899997</v>
      </c>
      <c r="T44" s="12">
        <v>625.33207903</v>
      </c>
      <c r="U44" s="12">
        <v>4179.16631374</v>
      </c>
      <c r="V44" s="12">
        <v>443.67310549999996</v>
      </c>
      <c r="W44" s="12">
        <v>4591.30023804</v>
      </c>
      <c r="X44" s="12">
        <v>1163.14786078</v>
      </c>
    </row>
    <row r="45" spans="2:24" ht="18" customHeight="1">
      <c r="B45" s="16"/>
      <c r="C45" s="19" t="s">
        <v>33</v>
      </c>
      <c r="D45" s="12">
        <v>1208.6666659999999</v>
      </c>
      <c r="E45" s="12">
        <v>1527.2030481699999</v>
      </c>
      <c r="F45" s="12">
        <v>1423.95464228</v>
      </c>
      <c r="G45" s="12">
        <v>1572.7243462000001</v>
      </c>
      <c r="H45" s="13">
        <v>1572.2255698100003</v>
      </c>
      <c r="I45" s="13">
        <v>1912.7530248199998</v>
      </c>
      <c r="J45" s="12">
        <v>2155.43852105</v>
      </c>
      <c r="K45" s="12">
        <v>2050.8412539700003</v>
      </c>
      <c r="L45" s="12">
        <v>2106.23138119</v>
      </c>
      <c r="M45" s="12">
        <v>2066.29110838</v>
      </c>
      <c r="N45" s="12">
        <v>2259.1343544799997</v>
      </c>
      <c r="O45" s="12">
        <v>2338.03647666</v>
      </c>
      <c r="P45" s="12">
        <v>2602.3081267199996</v>
      </c>
      <c r="Q45" s="12">
        <v>2605.90460494</v>
      </c>
      <c r="R45" s="12">
        <v>3268.6383590799996</v>
      </c>
      <c r="S45" s="12">
        <v>2515.56163406</v>
      </c>
      <c r="T45" s="12">
        <v>2979.31437733</v>
      </c>
      <c r="U45" s="12">
        <v>3096.4077526399997</v>
      </c>
      <c r="V45" s="12">
        <v>2939.90300355</v>
      </c>
      <c r="W45" s="12">
        <v>2867.2612881000005</v>
      </c>
      <c r="X45" s="12">
        <v>2731.13908176</v>
      </c>
    </row>
    <row r="46" spans="2:24" ht="18" customHeight="1">
      <c r="B46" s="16"/>
      <c r="C46" s="18" t="s">
        <v>34</v>
      </c>
      <c r="D46" s="12">
        <v>2374.08</v>
      </c>
      <c r="E46" s="12">
        <v>2595.882</v>
      </c>
      <c r="F46" s="12">
        <v>0</v>
      </c>
      <c r="G46" s="12">
        <v>0</v>
      </c>
      <c r="H46" s="13">
        <v>0</v>
      </c>
      <c r="I46" s="13">
        <v>0</v>
      </c>
      <c r="J46" s="12">
        <v>0</v>
      </c>
      <c r="K46" s="12">
        <v>0</v>
      </c>
      <c r="L46" s="12">
        <v>-2545.24</v>
      </c>
      <c r="M46" s="12">
        <v>5480.552</v>
      </c>
      <c r="N46" s="12">
        <v>3103.679</v>
      </c>
      <c r="O46" s="12">
        <v>0</v>
      </c>
      <c r="P46" s="12">
        <v>0</v>
      </c>
      <c r="Q46" s="12">
        <v>5407.899</v>
      </c>
      <c r="R46" s="12">
        <v>3677.855</v>
      </c>
      <c r="S46" s="12">
        <v>0</v>
      </c>
      <c r="T46" s="12">
        <v>9267.24</v>
      </c>
      <c r="U46" s="12">
        <v>9254.52</v>
      </c>
      <c r="V46" s="12">
        <v>7732.16</v>
      </c>
      <c r="W46" s="12">
        <v>-1614.312</v>
      </c>
      <c r="X46" s="12">
        <v>12268.8668</v>
      </c>
    </row>
    <row r="47" spans="2:24" s="3" customFormat="1" ht="18" customHeight="1">
      <c r="B47" s="16"/>
      <c r="C47" s="6" t="s">
        <v>35</v>
      </c>
      <c r="D47" s="4">
        <v>1797.6831991599956</v>
      </c>
      <c r="E47" s="4">
        <v>-1281.8</v>
      </c>
      <c r="F47" s="4">
        <v>3930.544793219997</v>
      </c>
      <c r="G47" s="4">
        <v>1604.3901521300008</v>
      </c>
      <c r="H47" s="5">
        <v>731.2948762529982</v>
      </c>
      <c r="I47" s="5">
        <v>3927.63412754001</v>
      </c>
      <c r="J47" s="4">
        <v>5554.363119309999</v>
      </c>
      <c r="K47" s="4">
        <v>5850.569287579997</v>
      </c>
      <c r="L47" s="4">
        <v>9978.811507460006</v>
      </c>
      <c r="M47" s="4">
        <v>3702.764627809991</v>
      </c>
      <c r="N47" s="4">
        <v>2645.29923606</v>
      </c>
      <c r="O47" s="4">
        <v>8471.857961719996</v>
      </c>
      <c r="P47" s="4">
        <v>3369.793011019997</v>
      </c>
      <c r="Q47" s="4">
        <v>1448.0010769299952</v>
      </c>
      <c r="R47" s="4">
        <v>6108.204047490001</v>
      </c>
      <c r="S47" s="4">
        <v>9914.318413380002</v>
      </c>
      <c r="T47" s="4">
        <v>6368.207073840007</v>
      </c>
      <c r="U47" s="4">
        <v>19126.109224149994</v>
      </c>
      <c r="V47" s="4">
        <v>2534.8864107700047</v>
      </c>
      <c r="W47" s="4">
        <v>12452.163955440004</v>
      </c>
      <c r="X47" s="4">
        <v>-470.2859087700026</v>
      </c>
    </row>
    <row r="48" spans="2:24" ht="18" customHeight="1">
      <c r="B48" s="17"/>
      <c r="C48" s="18" t="s">
        <v>34</v>
      </c>
      <c r="D48" s="12">
        <v>2867.900297</v>
      </c>
      <c r="E48" s="12">
        <v>1804.11738912</v>
      </c>
      <c r="F48" s="12">
        <v>3584.9998738639997</v>
      </c>
      <c r="G48" s="12">
        <v>3762.9999097719983</v>
      </c>
      <c r="H48" s="13">
        <v>3119.22395131</v>
      </c>
      <c r="I48" s="13">
        <v>2018.9481215430003</v>
      </c>
      <c r="J48" s="12">
        <v>4388.362433869999</v>
      </c>
      <c r="K48" s="12">
        <v>6170.942840419999</v>
      </c>
      <c r="L48" s="12">
        <v>8235.29336467</v>
      </c>
      <c r="M48" s="12">
        <v>2019.4399139199995</v>
      </c>
      <c r="N48" s="12">
        <v>2312.8205523899996</v>
      </c>
      <c r="O48" s="12">
        <v>8216.496441170002</v>
      </c>
      <c r="P48" s="12">
        <v>3999.994500000001</v>
      </c>
      <c r="Q48" s="12">
        <v>4018.571</v>
      </c>
      <c r="R48" s="12">
        <v>7094.128775201709</v>
      </c>
      <c r="S48" s="12">
        <v>9710.013030600001</v>
      </c>
      <c r="T48" s="12">
        <v>4866.1775</v>
      </c>
      <c r="U48" s="12">
        <v>20387.991071480003</v>
      </c>
      <c r="V48" s="12">
        <v>11315.780126870002</v>
      </c>
      <c r="W48" s="12">
        <v>8562.27665165</v>
      </c>
      <c r="X48" s="12">
        <v>-2486.3045052799994</v>
      </c>
    </row>
    <row r="49" spans="2:24" ht="18" customHeight="1">
      <c r="B49" s="17"/>
      <c r="C49" s="18" t="s">
        <v>36</v>
      </c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2:24" ht="18" customHeight="1">
      <c r="B50" s="17"/>
      <c r="C50" s="18" t="s">
        <v>37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2:24" ht="18" customHeight="1">
      <c r="B51" s="17"/>
      <c r="C51" s="19" t="s">
        <v>38</v>
      </c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2:24" ht="18" customHeight="1">
      <c r="B52" s="17"/>
      <c r="C52" s="18" t="s">
        <v>59</v>
      </c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>
        <v>56.2</v>
      </c>
      <c r="O52" s="12">
        <v>6.644148789999999</v>
      </c>
      <c r="P52" s="12">
        <v>-6</v>
      </c>
      <c r="Q52" s="12">
        <v>111.7</v>
      </c>
      <c r="R52" s="12">
        <v>175.7</v>
      </c>
      <c r="S52" s="12">
        <v>560.8</v>
      </c>
      <c r="T52" s="12">
        <v>473.81899561</v>
      </c>
      <c r="U52" s="12">
        <v>1884.09667819</v>
      </c>
      <c r="V52" s="12">
        <v>3137.2573799300003</v>
      </c>
      <c r="W52" s="12">
        <v>6.22260452</v>
      </c>
      <c r="X52" s="12"/>
    </row>
    <row r="53" spans="2:24" s="3" customFormat="1" ht="18" customHeight="1">
      <c r="B53" s="15"/>
      <c r="C53" s="18" t="s">
        <v>53</v>
      </c>
      <c r="D53" s="12"/>
      <c r="E53" s="12"/>
      <c r="F53" s="12">
        <v>963.718177</v>
      </c>
      <c r="G53" s="12">
        <v>1159.52</v>
      </c>
      <c r="H53" s="13">
        <v>593.789409</v>
      </c>
      <c r="I53" s="13">
        <v>393.347696</v>
      </c>
      <c r="J53" s="12"/>
      <c r="K53" s="12"/>
      <c r="L53" s="12"/>
      <c r="M53" s="12">
        <v>336.12987</v>
      </c>
      <c r="N53" s="12"/>
      <c r="O53" s="12"/>
      <c r="P53" s="12"/>
      <c r="Q53" s="12"/>
      <c r="R53" s="12">
        <v>646.04</v>
      </c>
      <c r="S53" s="12"/>
      <c r="T53" s="12"/>
      <c r="U53" s="12"/>
      <c r="V53" s="12"/>
      <c r="W53" s="12"/>
      <c r="X53" s="12">
        <v>54.439015</v>
      </c>
    </row>
    <row r="54" spans="2:24" ht="18" customHeight="1" thickBot="1">
      <c r="B54" s="15"/>
      <c r="C54" s="3" t="s">
        <v>39</v>
      </c>
      <c r="D54" s="4">
        <v>-1070.2170978400045</v>
      </c>
      <c r="E54" s="4">
        <v>-3085.9330534099977</v>
      </c>
      <c r="F54" s="4">
        <v>1309.263096355997</v>
      </c>
      <c r="G54" s="4">
        <v>-999.0897576419975</v>
      </c>
      <c r="H54" s="5">
        <v>-1794.139666057009</v>
      </c>
      <c r="I54" s="5">
        <v>2302.0337019970098</v>
      </c>
      <c r="J54" s="4">
        <v>1166.0006854399999</v>
      </c>
      <c r="K54" s="4">
        <v>-320.37355284000205</v>
      </c>
      <c r="L54" s="4">
        <v>1743.518142790006</v>
      </c>
      <c r="M54" s="4">
        <v>2019.4545838899915</v>
      </c>
      <c r="N54" s="4">
        <v>276.2524802300005</v>
      </c>
      <c r="O54" s="4">
        <v>248.71737175999365</v>
      </c>
      <c r="P54" s="4">
        <v>-624.208770200002</v>
      </c>
      <c r="Q54" s="4">
        <v>-2682.2401153000046</v>
      </c>
      <c r="R54" s="4">
        <v>-515.5492441917074</v>
      </c>
      <c r="S54" s="4">
        <v>-356.49826650999785</v>
      </c>
      <c r="T54" s="4">
        <v>1028.2105782300073</v>
      </c>
      <c r="U54" s="4">
        <v>-3145.978525520005</v>
      </c>
      <c r="V54" s="4">
        <v>-11918.15109602999</v>
      </c>
      <c r="W54" s="4">
        <v>3883.664699270005</v>
      </c>
      <c r="X54" s="4">
        <v>2070.4522684799967</v>
      </c>
    </row>
    <row r="55" spans="2:24" s="36" customFormat="1" ht="9.75" customHeight="1">
      <c r="B55" s="2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</row>
    <row r="56" spans="2:24" s="36" customFormat="1" ht="21.75" customHeight="1">
      <c r="B56" s="23"/>
      <c r="C56" s="55" t="s">
        <v>65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</row>
    <row r="57" spans="2:18" ht="14.25" customHeight="1">
      <c r="B57" s="23"/>
      <c r="C57" s="24" t="s">
        <v>60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2:12" ht="18" customHeight="1">
      <c r="B58" s="17"/>
      <c r="C58" s="26" t="s">
        <v>40</v>
      </c>
      <c r="D58" s="27"/>
      <c r="E58" s="27"/>
      <c r="F58" s="27"/>
      <c r="G58" s="27"/>
      <c r="H58" s="27"/>
      <c r="I58" s="27"/>
      <c r="J58" s="27"/>
      <c r="K58" s="27"/>
      <c r="L58" s="27"/>
    </row>
    <row r="59" spans="2:18" ht="24.75" customHeight="1">
      <c r="B59" s="17"/>
      <c r="C59" s="53" t="s">
        <v>41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</row>
    <row r="60" spans="2:24" ht="18" customHeight="1">
      <c r="B60" s="17"/>
      <c r="C60" s="3" t="s">
        <v>42</v>
      </c>
      <c r="D60" s="4">
        <v>21808.744029840003</v>
      </c>
      <c r="E60" s="4">
        <v>23462.10102645</v>
      </c>
      <c r="F60" s="4">
        <v>24906.66155059</v>
      </c>
      <c r="G60" s="4">
        <v>29250.15043017</v>
      </c>
      <c r="H60" s="4">
        <v>33610.51813933001</v>
      </c>
      <c r="I60" s="4">
        <v>35578.00516354999</v>
      </c>
      <c r="J60" s="4">
        <v>34037.15420791</v>
      </c>
      <c r="K60" s="4">
        <v>37425.11607595</v>
      </c>
      <c r="L60" s="4">
        <v>43153.99245863</v>
      </c>
      <c r="M60" s="4">
        <v>45873.81497235</v>
      </c>
      <c r="N60" s="4">
        <v>49259.165303140006</v>
      </c>
      <c r="O60" s="4">
        <v>52224.25742569</v>
      </c>
      <c r="P60" s="4">
        <v>52883.674086080006</v>
      </c>
      <c r="Q60" s="4">
        <v>57507.66508738999</v>
      </c>
      <c r="R60" s="4">
        <v>59986.91930511</v>
      </c>
      <c r="S60" s="4">
        <v>62341.97603799001</v>
      </c>
      <c r="T60" s="4">
        <v>66554.77611535999</v>
      </c>
      <c r="U60" s="4">
        <v>64065.63997371001</v>
      </c>
      <c r="V60" s="4">
        <v>82294.97852685001</v>
      </c>
      <c r="W60" s="4">
        <v>93163.94683973001</v>
      </c>
      <c r="X60" s="4">
        <v>102015.84817655002</v>
      </c>
    </row>
    <row r="61" spans="2:24" ht="18" customHeight="1">
      <c r="B61" s="17"/>
      <c r="C61" s="3" t="s">
        <v>43</v>
      </c>
      <c r="D61" s="4">
        <v>21749.384172780003</v>
      </c>
      <c r="E61" s="4">
        <v>23461.46747254</v>
      </c>
      <c r="F61" s="4">
        <v>24881.08147328</v>
      </c>
      <c r="G61" s="4">
        <v>29214.81871285</v>
      </c>
      <c r="H61" s="4">
        <v>33583.67188750001</v>
      </c>
      <c r="I61" s="4">
        <v>35547.02003477999</v>
      </c>
      <c r="J61" s="4">
        <v>34025.90287697</v>
      </c>
      <c r="K61" s="4">
        <v>37397.30946164</v>
      </c>
      <c r="L61" s="4">
        <v>43141.11966769</v>
      </c>
      <c r="M61" s="4">
        <v>45855.14262043</v>
      </c>
      <c r="N61" s="4">
        <v>49250.329370490006</v>
      </c>
      <c r="O61" s="4">
        <v>52217.07820911</v>
      </c>
      <c r="P61" s="4">
        <v>52857.607318200004</v>
      </c>
      <c r="Q61" s="4">
        <v>57503.38786383999</v>
      </c>
      <c r="R61" s="4">
        <v>59983.56041744001</v>
      </c>
      <c r="S61" s="4">
        <v>62339.15890277001</v>
      </c>
      <c r="T61" s="4">
        <v>66551.15298787999</v>
      </c>
      <c r="U61" s="4">
        <v>64063.30603217999</v>
      </c>
      <c r="V61" s="4">
        <v>82112.30143043002</v>
      </c>
      <c r="W61" s="4">
        <v>93040.00212281</v>
      </c>
      <c r="X61" s="4">
        <v>101925.99673529003</v>
      </c>
    </row>
    <row r="62" spans="2:24" ht="18" customHeight="1">
      <c r="B62" s="17"/>
      <c r="C62" s="3" t="s">
        <v>44</v>
      </c>
      <c r="D62" s="4">
        <v>20280.718203980003</v>
      </c>
      <c r="E62" s="4">
        <v>21973.96268606</v>
      </c>
      <c r="F62" s="4">
        <v>23310.04616762</v>
      </c>
      <c r="G62" s="4">
        <v>27238.115392109998</v>
      </c>
      <c r="H62" s="4">
        <v>31543.333558570004</v>
      </c>
      <c r="I62" s="4">
        <v>33358.14753472999</v>
      </c>
      <c r="J62" s="4">
        <v>31811.73154324</v>
      </c>
      <c r="K62" s="4">
        <v>34771.95683574</v>
      </c>
      <c r="L62" s="4">
        <v>40292.15394162</v>
      </c>
      <c r="M62" s="4">
        <v>42819.82785842</v>
      </c>
      <c r="N62" s="4">
        <v>46335.547626800006</v>
      </c>
      <c r="O62" s="4">
        <v>49096.90867285</v>
      </c>
      <c r="P62" s="4">
        <v>49730.73299987</v>
      </c>
      <c r="Q62" s="4">
        <v>54109.45639430999</v>
      </c>
      <c r="R62" s="4">
        <v>56684.07362535001</v>
      </c>
      <c r="S62" s="4">
        <v>58835.59196980001</v>
      </c>
      <c r="T62" s="4">
        <v>62593.55785834999</v>
      </c>
      <c r="U62" s="4">
        <v>60279.396097580015</v>
      </c>
      <c r="V62" s="4">
        <v>78019.05407333001</v>
      </c>
      <c r="W62" s="4">
        <v>88579.04240484</v>
      </c>
      <c r="X62" s="4">
        <v>95547.79242350001</v>
      </c>
    </row>
    <row r="63" spans="2:24" ht="18" customHeight="1">
      <c r="B63" s="17"/>
      <c r="C63" s="3" t="s">
        <v>45</v>
      </c>
      <c r="D63" s="4">
        <v>15022.964846760002</v>
      </c>
      <c r="E63" s="4">
        <v>16597.34501275</v>
      </c>
      <c r="F63" s="4">
        <v>17252.18922299</v>
      </c>
      <c r="G63" s="4">
        <v>19582.223271979994</v>
      </c>
      <c r="H63" s="4">
        <v>22874.882603750004</v>
      </c>
      <c r="I63" s="4">
        <v>23643.852665079994</v>
      </c>
      <c r="J63" s="4">
        <v>22096.45908503</v>
      </c>
      <c r="K63" s="4">
        <v>24442.117030119996</v>
      </c>
      <c r="L63" s="4">
        <v>27581.66909318</v>
      </c>
      <c r="M63" s="4">
        <v>29366.122345690004</v>
      </c>
      <c r="N63" s="4">
        <v>30282.71351085</v>
      </c>
      <c r="O63" s="4">
        <v>31328.879706049993</v>
      </c>
      <c r="P63" s="4">
        <v>32175.166816440007</v>
      </c>
      <c r="Q63" s="4">
        <v>33513.94664723</v>
      </c>
      <c r="R63" s="4">
        <v>35960.66155499</v>
      </c>
      <c r="S63" s="4">
        <v>37914.887488980006</v>
      </c>
      <c r="T63" s="4">
        <v>40621.564627449996</v>
      </c>
      <c r="U63" s="4">
        <v>38446.01850978</v>
      </c>
      <c r="V63" s="4">
        <v>49303.397381530005</v>
      </c>
      <c r="W63" s="4">
        <v>56755.04717519</v>
      </c>
      <c r="X63" s="4">
        <v>59849.27229013999</v>
      </c>
    </row>
    <row r="64" spans="2:24" ht="18" customHeight="1">
      <c r="B64" s="17"/>
      <c r="C64" s="1" t="s">
        <v>46</v>
      </c>
      <c r="D64" s="12">
        <v>9288.59560699</v>
      </c>
      <c r="E64" s="12">
        <v>10482.29535031</v>
      </c>
      <c r="F64" s="12">
        <v>10752.68968872</v>
      </c>
      <c r="G64" s="12">
        <v>12497.49039751</v>
      </c>
      <c r="H64" s="12">
        <v>15376.966446479999</v>
      </c>
      <c r="I64" s="12">
        <v>16155.23375928</v>
      </c>
      <c r="J64" s="12">
        <v>15015.487186420001</v>
      </c>
      <c r="K64" s="12">
        <v>16980.42925566</v>
      </c>
      <c r="L64" s="12">
        <v>19472.22050124</v>
      </c>
      <c r="M64" s="12">
        <v>20912.94660523</v>
      </c>
      <c r="N64" s="12">
        <v>21873.8822344</v>
      </c>
      <c r="O64" s="12">
        <v>23152.915104449996</v>
      </c>
      <c r="P64" s="12">
        <v>23271.34385403</v>
      </c>
      <c r="Q64" s="12">
        <v>24215.247992079996</v>
      </c>
      <c r="R64" s="12">
        <v>26186.73063287</v>
      </c>
      <c r="S64" s="12">
        <v>27732.534609750004</v>
      </c>
      <c r="T64" s="12">
        <v>29920.02107969</v>
      </c>
      <c r="U64" s="12">
        <v>28759.6892657</v>
      </c>
      <c r="V64" s="12">
        <v>36985.255195959995</v>
      </c>
      <c r="W64" s="12">
        <v>43404.31717866</v>
      </c>
      <c r="X64" s="12">
        <v>45770.11606783</v>
      </c>
    </row>
    <row r="65" spans="2:24" ht="23.25" customHeight="1">
      <c r="B65" s="17"/>
      <c r="C65" s="28" t="s">
        <v>47</v>
      </c>
      <c r="D65" s="4">
        <v>26333.408418</v>
      </c>
      <c r="E65" s="4">
        <v>25542.160922410003</v>
      </c>
      <c r="F65" s="4">
        <v>28500.474238529998</v>
      </c>
      <c r="G65" s="4">
        <v>33721.3811481</v>
      </c>
      <c r="H65" s="4">
        <v>37382.14778257</v>
      </c>
      <c r="I65" s="4">
        <v>40355.40166427</v>
      </c>
      <c r="J65" s="4">
        <v>43708.83828432</v>
      </c>
      <c r="K65" s="4">
        <v>48385.378242759994</v>
      </c>
      <c r="L65" s="4">
        <v>53510.976700189996</v>
      </c>
      <c r="M65" s="4">
        <v>55319.56149751999</v>
      </c>
      <c r="N65" s="4">
        <v>58268.95210239999</v>
      </c>
      <c r="O65" s="4">
        <v>60818.65754469999</v>
      </c>
      <c r="P65" s="4">
        <v>59891.167332419995</v>
      </c>
      <c r="Q65" s="4">
        <v>63080.33055937999</v>
      </c>
      <c r="R65" s="4">
        <v>67274.73667137</v>
      </c>
      <c r="S65" s="4">
        <v>72710.5937634</v>
      </c>
      <c r="T65" s="4">
        <v>79836.24089090001</v>
      </c>
      <c r="U65" s="4">
        <v>93529.02775896</v>
      </c>
      <c r="V65" s="4">
        <v>90065.79503957002</v>
      </c>
      <c r="W65" s="4">
        <v>105725.83774510998</v>
      </c>
      <c r="X65" s="4">
        <v>112246.43784679999</v>
      </c>
    </row>
    <row r="66" spans="2:24" ht="18" customHeight="1">
      <c r="B66" s="23"/>
      <c r="C66" s="3" t="s">
        <v>48</v>
      </c>
      <c r="D66" s="4">
        <v>17529.635218</v>
      </c>
      <c r="E66" s="4">
        <v>17429.466448350002</v>
      </c>
      <c r="F66" s="4">
        <v>18927.288662609997</v>
      </c>
      <c r="G66" s="4">
        <v>21621.85033331</v>
      </c>
      <c r="H66" s="4">
        <v>24780.54970529</v>
      </c>
      <c r="I66" s="4">
        <v>27134.4107192</v>
      </c>
      <c r="J66" s="4">
        <v>31160.521704360002</v>
      </c>
      <c r="K66" s="4">
        <v>34656.64704089</v>
      </c>
      <c r="L66" s="4">
        <v>38774.18537291</v>
      </c>
      <c r="M66" s="4">
        <v>42307.515384189996</v>
      </c>
      <c r="N66" s="4">
        <v>45555.26912913999</v>
      </c>
      <c r="O66" s="4">
        <v>47471.23453902</v>
      </c>
      <c r="P66" s="4">
        <v>49256.97520616</v>
      </c>
      <c r="Q66" s="4">
        <v>52074.79213702</v>
      </c>
      <c r="R66" s="4">
        <v>55141.57008886001</v>
      </c>
      <c r="S66" s="4">
        <v>58355.549372090005</v>
      </c>
      <c r="T66" s="4">
        <v>63550.531615060005</v>
      </c>
      <c r="U66" s="4">
        <v>75568.96423832</v>
      </c>
      <c r="V66" s="4">
        <v>74258.42268517</v>
      </c>
      <c r="W66" s="4">
        <v>87280.53806363001</v>
      </c>
      <c r="X66" s="4">
        <v>91563.33142829</v>
      </c>
    </row>
    <row r="67" spans="2:24" ht="18" customHeight="1">
      <c r="B67" s="17"/>
      <c r="C67" s="1" t="s">
        <v>49</v>
      </c>
      <c r="D67" s="12">
        <v>55.027547000000006</v>
      </c>
      <c r="E67" s="12">
        <v>25.640116329999998</v>
      </c>
      <c r="F67" s="12">
        <v>91.82120258</v>
      </c>
      <c r="G67" s="12">
        <v>56.51835658</v>
      </c>
      <c r="H67" s="12">
        <v>49.00456097</v>
      </c>
      <c r="I67" s="12">
        <v>71.09459139</v>
      </c>
      <c r="J67" s="12">
        <v>57.79776796</v>
      </c>
      <c r="K67" s="12">
        <v>103.46679775</v>
      </c>
      <c r="L67" s="12">
        <v>184.9225394</v>
      </c>
      <c r="M67" s="12">
        <v>170.81014549</v>
      </c>
      <c r="N67" s="12">
        <v>228.51820614999997</v>
      </c>
      <c r="O67" s="12">
        <v>106.41581037</v>
      </c>
      <c r="P67" s="12">
        <v>6.22163344</v>
      </c>
      <c r="Q67" s="12">
        <v>1.03353297</v>
      </c>
      <c r="R67" s="12">
        <v>179.96130451</v>
      </c>
      <c r="S67" s="12">
        <v>101.98066249</v>
      </c>
      <c r="T67" s="12">
        <v>135.21809994</v>
      </c>
      <c r="U67" s="12">
        <v>81.89973529</v>
      </c>
      <c r="V67" s="12">
        <v>80.60494111000001</v>
      </c>
      <c r="W67" s="12">
        <v>171.25342491</v>
      </c>
      <c r="X67" s="12">
        <v>370</v>
      </c>
    </row>
    <row r="68" spans="2:24" ht="18" customHeight="1">
      <c r="B68" s="17"/>
      <c r="C68" s="3" t="s">
        <v>50</v>
      </c>
      <c r="D68" s="4">
        <v>-4524.664388159996</v>
      </c>
      <c r="E68" s="4">
        <v>-2080.059895960003</v>
      </c>
      <c r="F68" s="4">
        <v>-3593.812687939997</v>
      </c>
      <c r="G68" s="4">
        <v>-4471.2307179300005</v>
      </c>
      <c r="H68" s="4">
        <v>-3771.6296432399904</v>
      </c>
      <c r="I68" s="4">
        <v>-4777.3965007200095</v>
      </c>
      <c r="J68" s="4">
        <v>-9671.684076409998</v>
      </c>
      <c r="K68" s="4">
        <v>-10960.262166809996</v>
      </c>
      <c r="L68" s="4">
        <v>-10356.984241560007</v>
      </c>
      <c r="M68" s="4">
        <v>-9445.74652516999</v>
      </c>
      <c r="N68" s="4">
        <v>-9009.78679926</v>
      </c>
      <c r="O68" s="4">
        <v>-8594.400119009995</v>
      </c>
      <c r="P68" s="4">
        <v>-7007.493246339996</v>
      </c>
      <c r="Q68" s="4">
        <v>-5572.665471989996</v>
      </c>
      <c r="R68" s="4">
        <v>-7287.817366260002</v>
      </c>
      <c r="S68" s="4">
        <v>-10368.61772540999</v>
      </c>
      <c r="T68" s="4">
        <v>-13281.464775540007</v>
      </c>
      <c r="U68" s="4">
        <v>-29463.387785249994</v>
      </c>
      <c r="V68" s="4">
        <v>-7770.8165127200045</v>
      </c>
      <c r="W68" s="4">
        <v>-12561.890905380005</v>
      </c>
      <c r="X68" s="4">
        <v>-10230.589670249996</v>
      </c>
    </row>
    <row r="69" spans="2:24" ht="25.5">
      <c r="B69" s="17"/>
      <c r="C69" s="28" t="s">
        <v>55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2:24" ht="18" customHeight="1">
      <c r="B70" s="17"/>
      <c r="C70" s="3" t="s">
        <v>54</v>
      </c>
      <c r="D70" s="4"/>
      <c r="E70" s="2"/>
      <c r="F70" s="2"/>
      <c r="G70" s="2"/>
      <c r="H70" s="2"/>
      <c r="I70" s="3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2:24" ht="12.75">
      <c r="B71" s="17"/>
      <c r="C71" s="46" t="s">
        <v>51</v>
      </c>
      <c r="D71" s="47">
        <v>183283.7</v>
      </c>
      <c r="E71" s="47">
        <v>198552</v>
      </c>
      <c r="F71" s="47">
        <v>215180.9</v>
      </c>
      <c r="G71" s="47">
        <v>238018.5</v>
      </c>
      <c r="H71" s="47">
        <v>268820.2</v>
      </c>
      <c r="I71" s="47">
        <v>304331.1</v>
      </c>
      <c r="J71" s="47">
        <v>309980.5</v>
      </c>
      <c r="K71" s="47">
        <v>334428.8</v>
      </c>
      <c r="L71" s="47">
        <v>369344</v>
      </c>
      <c r="M71" s="47">
        <v>390932.1</v>
      </c>
      <c r="N71" s="47">
        <v>416383.22029987763</v>
      </c>
      <c r="O71" s="47">
        <v>447326.32622005977</v>
      </c>
      <c r="P71" s="47">
        <v>476022.82130123524</v>
      </c>
      <c r="Q71" s="47">
        <v>502001.70424737426</v>
      </c>
      <c r="R71" s="47">
        <v>526507.4142740031</v>
      </c>
      <c r="S71" s="47">
        <v>551368.0821346713</v>
      </c>
      <c r="T71" s="47">
        <v>593972</v>
      </c>
      <c r="U71" s="47">
        <v>600089.443335833</v>
      </c>
      <c r="V71" s="47">
        <v>665567.936180759</v>
      </c>
      <c r="W71" s="47">
        <v>736108.9840651</v>
      </c>
      <c r="X71" s="47">
        <v>799259.3</v>
      </c>
    </row>
    <row r="72" spans="2:17" ht="12.75">
      <c r="B72" s="17"/>
      <c r="D72" s="27"/>
      <c r="Q72" s="1"/>
    </row>
    <row r="73" spans="2:4" ht="21" customHeight="1">
      <c r="B73" s="17"/>
      <c r="C73" s="48" t="s">
        <v>52</v>
      </c>
      <c r="D73" s="27"/>
    </row>
    <row r="74" spans="2:4" ht="12.75">
      <c r="B74" s="31"/>
      <c r="D74" s="27"/>
    </row>
    <row r="75" spans="2:12" ht="12.75">
      <c r="B75" s="17"/>
      <c r="C75" s="17"/>
      <c r="D75" s="13"/>
      <c r="E75" s="12"/>
      <c r="F75" s="12"/>
      <c r="G75" s="12"/>
      <c r="H75" s="12"/>
      <c r="I75" s="13"/>
      <c r="J75" s="13"/>
      <c r="K75" s="12"/>
      <c r="L75" s="32"/>
    </row>
    <row r="76" spans="2:11" ht="12.75">
      <c r="B76" s="17"/>
      <c r="C76" s="17"/>
      <c r="D76" s="13"/>
      <c r="E76" s="12"/>
      <c r="F76" s="12"/>
      <c r="G76" s="12"/>
      <c r="H76" s="12"/>
      <c r="I76" s="13"/>
      <c r="J76" s="13"/>
      <c r="K76" s="12"/>
    </row>
    <row r="77" spans="2:4" ht="12.75">
      <c r="B77" s="17"/>
      <c r="D77" s="27"/>
    </row>
    <row r="78" spans="2:4" ht="12.75">
      <c r="B78" s="17"/>
      <c r="D78" s="27"/>
    </row>
    <row r="79" spans="2:4" ht="12.75">
      <c r="B79" s="17"/>
      <c r="D79" s="27"/>
    </row>
    <row r="80" spans="4:7" ht="12.75">
      <c r="D80" s="27"/>
      <c r="G80" s="32"/>
    </row>
    <row r="81" ht="12.75">
      <c r="D81" s="27"/>
    </row>
    <row r="82" spans="4:12" ht="12.75">
      <c r="D82" s="27"/>
      <c r="E82" s="27"/>
      <c r="F82" s="27"/>
      <c r="G82" s="27"/>
      <c r="H82" s="27"/>
      <c r="I82" s="27"/>
      <c r="J82" s="27"/>
      <c r="K82" s="27"/>
      <c r="L82" s="27"/>
    </row>
    <row r="83" spans="4:17" ht="12.75">
      <c r="D83" s="27"/>
      <c r="E83" s="27"/>
      <c r="F83" s="27"/>
      <c r="G83" s="27"/>
      <c r="H83" s="27"/>
      <c r="I83" s="27"/>
      <c r="J83" s="27"/>
      <c r="K83" s="27"/>
      <c r="L83" s="27"/>
      <c r="Q83" s="1"/>
    </row>
    <row r="84" spans="4:17" ht="12.75">
      <c r="D84" s="27"/>
      <c r="E84" s="27"/>
      <c r="F84" s="27"/>
      <c r="G84" s="27"/>
      <c r="H84" s="27"/>
      <c r="I84" s="27"/>
      <c r="J84" s="27"/>
      <c r="K84" s="27"/>
      <c r="L84" s="27"/>
      <c r="Q84" s="1"/>
    </row>
    <row r="85" spans="4:17" ht="12.75">
      <c r="D85" s="27"/>
      <c r="E85" s="27"/>
      <c r="F85" s="27"/>
      <c r="G85" s="27"/>
      <c r="H85" s="27"/>
      <c r="I85" s="27"/>
      <c r="J85" s="27"/>
      <c r="K85" s="27"/>
      <c r="L85" s="27"/>
      <c r="Q85" s="1"/>
    </row>
    <row r="86" spans="4:17" ht="12.75">
      <c r="D86" s="27"/>
      <c r="J86" s="35"/>
      <c r="Q86" s="1"/>
    </row>
    <row r="87" spans="4:17" ht="12.75">
      <c r="D87" s="27"/>
      <c r="Q87" s="1"/>
    </row>
    <row r="88" spans="4:17" ht="12.75">
      <c r="D88" s="27"/>
      <c r="Q88" s="1"/>
    </row>
    <row r="89" spans="4:17" ht="12.75">
      <c r="D89" s="27"/>
      <c r="Q89" s="1"/>
    </row>
    <row r="90" spans="4:17" ht="12.75">
      <c r="D90" s="27"/>
      <c r="Q90" s="1"/>
    </row>
    <row r="91" spans="4:17" ht="12.75">
      <c r="D91" s="27"/>
      <c r="Q91" s="1"/>
    </row>
    <row r="92" spans="4:17" ht="12.75">
      <c r="D92" s="27"/>
      <c r="Q92" s="1"/>
    </row>
    <row r="93" spans="4:17" ht="12.75">
      <c r="D93" s="27"/>
      <c r="Q93" s="1"/>
    </row>
    <row r="94" spans="4:17" ht="12.75">
      <c r="D94" s="27"/>
      <c r="Q94" s="1"/>
    </row>
    <row r="95" spans="4:17" ht="12.75">
      <c r="D95" s="27"/>
      <c r="Q95" s="1"/>
    </row>
    <row r="96" spans="4:17" ht="12.75">
      <c r="D96" s="27"/>
      <c r="Q96" s="1"/>
    </row>
    <row r="97" spans="4:17" ht="12.75">
      <c r="D97" s="27"/>
      <c r="Q97" s="1"/>
    </row>
    <row r="98" spans="4:17" ht="12.75">
      <c r="D98" s="27"/>
      <c r="Q98" s="1"/>
    </row>
    <row r="99" ht="12.75">
      <c r="D99" s="27"/>
    </row>
    <row r="100" ht="12.75">
      <c r="D100" s="27"/>
    </row>
    <row r="101" ht="12.75">
      <c r="D101" s="27"/>
    </row>
    <row r="102" spans="4:18" ht="12.75"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4:18" ht="12.75"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4:18" ht="12.75"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ht="12.75">
      <c r="D105" s="27"/>
    </row>
    <row r="106" ht="12.75">
      <c r="D106" s="27"/>
    </row>
    <row r="107" ht="12.75">
      <c r="D107" s="27"/>
    </row>
    <row r="108" ht="12.75">
      <c r="D108" s="27"/>
    </row>
    <row r="109" ht="12.75">
      <c r="D109" s="27"/>
    </row>
    <row r="110" ht="12.75">
      <c r="D110" s="27"/>
    </row>
    <row r="111" ht="12.75">
      <c r="D111" s="27"/>
    </row>
    <row r="112" ht="12.75">
      <c r="D112" s="27"/>
    </row>
    <row r="113" ht="12.75">
      <c r="D113" s="27"/>
    </row>
    <row r="114" ht="12.75">
      <c r="D114" s="27"/>
    </row>
    <row r="115" spans="4:17" ht="12.75">
      <c r="D115" s="27"/>
      <c r="I115" s="1"/>
      <c r="Q115" s="1"/>
    </row>
    <row r="116" spans="4:17" ht="12.75">
      <c r="D116" s="27"/>
      <c r="I116" s="1"/>
      <c r="Q116" s="1"/>
    </row>
    <row r="117" spans="4:17" ht="12.75">
      <c r="D117" s="27"/>
      <c r="I117" s="1"/>
      <c r="Q117" s="1"/>
    </row>
    <row r="118" spans="4:17" ht="12.75">
      <c r="D118" s="27"/>
      <c r="I118" s="1"/>
      <c r="Q118" s="1"/>
    </row>
    <row r="119" spans="4:17" ht="12.75">
      <c r="D119" s="27"/>
      <c r="I119" s="1"/>
      <c r="Q119" s="1"/>
    </row>
    <row r="120" spans="4:17" ht="12.75">
      <c r="D120" s="27"/>
      <c r="I120" s="1"/>
      <c r="Q120" s="1"/>
    </row>
    <row r="121" spans="4:17" ht="12.75">
      <c r="D121" s="27"/>
      <c r="I121" s="1"/>
      <c r="Q121" s="1"/>
    </row>
    <row r="122" spans="4:17" ht="12.75">
      <c r="D122" s="27"/>
      <c r="I122" s="1"/>
      <c r="Q122" s="1"/>
    </row>
    <row r="123" spans="4:17" ht="12.75">
      <c r="D123" s="27"/>
      <c r="I123" s="1"/>
      <c r="Q123" s="1"/>
    </row>
    <row r="124" spans="4:17" ht="12.75">
      <c r="D124" s="27"/>
      <c r="I124" s="1"/>
      <c r="Q124" s="1"/>
    </row>
    <row r="125" spans="4:17" ht="12.75">
      <c r="D125" s="27"/>
      <c r="I125" s="1"/>
      <c r="Q125" s="1"/>
    </row>
    <row r="126" spans="4:17" ht="12.75">
      <c r="D126" s="27"/>
      <c r="I126" s="1"/>
      <c r="Q126" s="1"/>
    </row>
    <row r="127" spans="4:17" ht="12.75">
      <c r="D127" s="27"/>
      <c r="I127" s="1"/>
      <c r="Q127" s="1"/>
    </row>
    <row r="128" spans="4:17" ht="12.75">
      <c r="D128" s="27"/>
      <c r="I128" s="1"/>
      <c r="Q128" s="1"/>
    </row>
    <row r="129" spans="4:17" ht="12.75">
      <c r="D129" s="27"/>
      <c r="I129" s="1"/>
      <c r="Q129" s="1"/>
    </row>
    <row r="130" spans="4:17" ht="12.75">
      <c r="D130" s="27"/>
      <c r="I130" s="1"/>
      <c r="Q130" s="1"/>
    </row>
    <row r="131" spans="4:17" ht="12.75">
      <c r="D131" s="27"/>
      <c r="I131" s="1"/>
      <c r="Q131" s="1"/>
    </row>
    <row r="132" spans="4:17" ht="12.75">
      <c r="D132" s="27"/>
      <c r="I132" s="1"/>
      <c r="Q132" s="1"/>
    </row>
    <row r="133" spans="4:17" ht="12.75">
      <c r="D133" s="27"/>
      <c r="I133" s="1"/>
      <c r="Q133" s="1"/>
    </row>
    <row r="134" spans="4:17" ht="12.75">
      <c r="D134" s="27"/>
      <c r="I134" s="1"/>
      <c r="Q134" s="1"/>
    </row>
    <row r="135" spans="4:17" ht="12.75">
      <c r="D135" s="27"/>
      <c r="I135" s="1"/>
      <c r="Q135" s="1"/>
    </row>
    <row r="136" spans="4:17" ht="12.75">
      <c r="D136" s="27"/>
      <c r="I136" s="1"/>
      <c r="Q136" s="1"/>
    </row>
    <row r="137" spans="4:17" ht="12.75">
      <c r="D137" s="27"/>
      <c r="I137" s="1"/>
      <c r="Q137" s="1"/>
    </row>
    <row r="138" spans="4:17" ht="12.75">
      <c r="D138" s="27"/>
      <c r="I138" s="1"/>
      <c r="Q138" s="1"/>
    </row>
    <row r="139" spans="4:17" ht="12.75">
      <c r="D139" s="27"/>
      <c r="I139" s="1"/>
      <c r="Q139" s="1"/>
    </row>
    <row r="140" spans="4:17" ht="12.75">
      <c r="D140" s="27"/>
      <c r="I140" s="1"/>
      <c r="Q140" s="1"/>
    </row>
    <row r="141" spans="4:17" ht="12.75">
      <c r="D141" s="27"/>
      <c r="I141" s="1"/>
      <c r="Q141" s="1"/>
    </row>
    <row r="142" spans="4:17" ht="12.75">
      <c r="D142" s="27"/>
      <c r="I142" s="1"/>
      <c r="Q142" s="1"/>
    </row>
    <row r="143" spans="4:17" ht="12.75">
      <c r="D143" s="27"/>
      <c r="I143" s="1"/>
      <c r="Q143" s="1"/>
    </row>
    <row r="144" spans="4:17" ht="12.75">
      <c r="D144" s="27"/>
      <c r="I144" s="1"/>
      <c r="Q144" s="1"/>
    </row>
    <row r="145" spans="4:17" ht="12.75">
      <c r="D145" s="27"/>
      <c r="I145" s="1"/>
      <c r="Q145" s="1"/>
    </row>
    <row r="146" spans="4:17" ht="12.75">
      <c r="D146" s="27"/>
      <c r="I146" s="1"/>
      <c r="Q146" s="1"/>
    </row>
    <row r="147" spans="4:17" ht="12.75">
      <c r="D147" s="27"/>
      <c r="I147" s="1"/>
      <c r="Q147" s="1"/>
    </row>
    <row r="148" spans="4:17" ht="12.75">
      <c r="D148" s="27"/>
      <c r="I148" s="1"/>
      <c r="Q148" s="1"/>
    </row>
    <row r="149" spans="4:17" ht="12.75">
      <c r="D149" s="27"/>
      <c r="I149" s="1"/>
      <c r="Q149" s="1"/>
    </row>
    <row r="150" spans="4:17" ht="12.75">
      <c r="D150" s="27"/>
      <c r="I150" s="1"/>
      <c r="Q150" s="1"/>
    </row>
    <row r="151" spans="4:17" ht="12.75">
      <c r="D151" s="27"/>
      <c r="I151" s="1"/>
      <c r="Q151" s="1"/>
    </row>
    <row r="152" spans="4:17" ht="12.75">
      <c r="D152" s="27"/>
      <c r="I152" s="1"/>
      <c r="Q152" s="1"/>
    </row>
    <row r="153" spans="4:17" ht="12.75">
      <c r="D153" s="27"/>
      <c r="I153" s="1"/>
      <c r="Q153" s="1"/>
    </row>
    <row r="154" spans="4:17" ht="12.75">
      <c r="D154" s="27"/>
      <c r="I154" s="1"/>
      <c r="Q154" s="1"/>
    </row>
    <row r="155" spans="4:17" ht="12.75">
      <c r="D155" s="27"/>
      <c r="I155" s="1"/>
      <c r="Q155" s="1"/>
    </row>
    <row r="156" spans="4:17" ht="12.75">
      <c r="D156" s="27"/>
      <c r="I156" s="1"/>
      <c r="Q156" s="1"/>
    </row>
    <row r="157" spans="4:17" ht="12.75">
      <c r="D157" s="27"/>
      <c r="I157" s="1"/>
      <c r="Q157" s="1"/>
    </row>
    <row r="158" spans="4:17" ht="12.75">
      <c r="D158" s="27"/>
      <c r="I158" s="1"/>
      <c r="Q158" s="1"/>
    </row>
    <row r="159" spans="4:17" ht="12.75">
      <c r="D159" s="27"/>
      <c r="I159" s="1"/>
      <c r="Q159" s="1"/>
    </row>
    <row r="160" spans="4:17" ht="12.75">
      <c r="D160" s="27"/>
      <c r="I160" s="1"/>
      <c r="Q160" s="1"/>
    </row>
    <row r="161" spans="4:17" ht="12.75">
      <c r="D161" s="27"/>
      <c r="I161" s="1"/>
      <c r="Q161" s="1"/>
    </row>
    <row r="162" spans="4:17" ht="12.75">
      <c r="D162" s="27"/>
      <c r="I162" s="1"/>
      <c r="Q162" s="1"/>
    </row>
    <row r="163" spans="4:17" ht="12.75">
      <c r="D163" s="27"/>
      <c r="I163" s="1"/>
      <c r="Q163" s="1"/>
    </row>
    <row r="164" spans="4:17" ht="12.75">
      <c r="D164" s="27"/>
      <c r="I164" s="1"/>
      <c r="Q164" s="1"/>
    </row>
    <row r="165" spans="4:17" ht="12.75">
      <c r="D165" s="27"/>
      <c r="I165" s="1"/>
      <c r="Q165" s="1"/>
    </row>
    <row r="166" spans="4:17" ht="12.75">
      <c r="D166" s="27"/>
      <c r="I166" s="1"/>
      <c r="Q166" s="1"/>
    </row>
    <row r="167" spans="4:17" ht="12.75">
      <c r="D167" s="27"/>
      <c r="I167" s="1"/>
      <c r="Q167" s="1"/>
    </row>
    <row r="168" spans="4:17" ht="12.75">
      <c r="D168" s="27"/>
      <c r="I168" s="1"/>
      <c r="Q168" s="1"/>
    </row>
    <row r="169" spans="4:17" ht="12.75">
      <c r="D169" s="27"/>
      <c r="I169" s="1"/>
      <c r="Q169" s="1"/>
    </row>
    <row r="170" spans="4:17" ht="12.75">
      <c r="D170" s="27"/>
      <c r="I170" s="1"/>
      <c r="Q170" s="1"/>
    </row>
    <row r="171" spans="4:17" ht="12.75">
      <c r="D171" s="27"/>
      <c r="I171" s="1"/>
      <c r="Q171" s="1"/>
    </row>
    <row r="172" spans="4:17" ht="12.75">
      <c r="D172" s="27"/>
      <c r="I172" s="1"/>
      <c r="Q172" s="1"/>
    </row>
    <row r="173" spans="4:17" ht="12.75">
      <c r="D173" s="27"/>
      <c r="I173" s="1"/>
      <c r="Q173" s="1"/>
    </row>
    <row r="174" spans="4:17" ht="12.75">
      <c r="D174" s="27"/>
      <c r="I174" s="1"/>
      <c r="Q174" s="1"/>
    </row>
    <row r="175" spans="4:17" ht="12.75">
      <c r="D175" s="27"/>
      <c r="I175" s="1"/>
      <c r="Q175" s="1"/>
    </row>
    <row r="176" spans="4:17" ht="12.75">
      <c r="D176" s="27"/>
      <c r="I176" s="1"/>
      <c r="Q176" s="1"/>
    </row>
    <row r="177" spans="4:17" ht="12.75">
      <c r="D177" s="27"/>
      <c r="I177" s="1"/>
      <c r="Q177" s="1"/>
    </row>
    <row r="178" spans="4:17" ht="12.75">
      <c r="D178" s="27"/>
      <c r="I178" s="1"/>
      <c r="Q178" s="1"/>
    </row>
    <row r="179" spans="4:17" ht="12.75">
      <c r="D179" s="27"/>
      <c r="I179" s="1"/>
      <c r="Q179" s="1"/>
    </row>
    <row r="180" spans="4:17" ht="12.75">
      <c r="D180" s="27"/>
      <c r="I180" s="1"/>
      <c r="Q180" s="1"/>
    </row>
    <row r="181" spans="4:17" ht="12.75">
      <c r="D181" s="27"/>
      <c r="I181" s="1"/>
      <c r="Q181" s="1"/>
    </row>
    <row r="182" spans="4:17" ht="12.75">
      <c r="D182" s="27"/>
      <c r="I182" s="1"/>
      <c r="Q182" s="1"/>
    </row>
    <row r="183" spans="4:17" ht="12.75">
      <c r="D183" s="27"/>
      <c r="I183" s="1"/>
      <c r="Q183" s="1"/>
    </row>
    <row r="184" spans="4:17" ht="12.75">
      <c r="D184" s="27"/>
      <c r="I184" s="1"/>
      <c r="Q184" s="1"/>
    </row>
    <row r="185" spans="4:17" ht="12.75">
      <c r="D185" s="27"/>
      <c r="I185" s="1"/>
      <c r="Q185" s="1"/>
    </row>
    <row r="186" spans="4:17" ht="12.75">
      <c r="D186" s="27"/>
      <c r="I186" s="1"/>
      <c r="Q186" s="1"/>
    </row>
    <row r="187" spans="4:17" ht="12.75">
      <c r="D187" s="27"/>
      <c r="I187" s="1"/>
      <c r="Q187" s="1"/>
    </row>
    <row r="188" spans="4:17" ht="12.75">
      <c r="D188" s="27"/>
      <c r="I188" s="1"/>
      <c r="Q188" s="1"/>
    </row>
    <row r="189" spans="4:17" ht="12.75">
      <c r="D189" s="27"/>
      <c r="I189" s="1"/>
      <c r="Q189" s="1"/>
    </row>
    <row r="190" spans="4:17" ht="12.75">
      <c r="D190" s="27"/>
      <c r="I190" s="1"/>
      <c r="Q190" s="1"/>
    </row>
    <row r="191" spans="4:17" ht="12.75">
      <c r="D191" s="27"/>
      <c r="I191" s="1"/>
      <c r="Q191" s="1"/>
    </row>
    <row r="192" spans="4:17" ht="12.75">
      <c r="D192" s="27"/>
      <c r="I192" s="1"/>
      <c r="Q192" s="1"/>
    </row>
    <row r="193" spans="4:17" ht="12.75">
      <c r="D193" s="27"/>
      <c r="I193" s="1"/>
      <c r="Q193" s="1"/>
    </row>
    <row r="194" spans="4:17" ht="12.75">
      <c r="D194" s="27"/>
      <c r="I194" s="1"/>
      <c r="Q194" s="1"/>
    </row>
    <row r="195" spans="4:17" ht="12.75">
      <c r="D195" s="27"/>
      <c r="I195" s="1"/>
      <c r="Q195" s="1"/>
    </row>
    <row r="196" spans="4:17" ht="12.75">
      <c r="D196" s="27"/>
      <c r="I196" s="1"/>
      <c r="Q196" s="1"/>
    </row>
    <row r="197" spans="4:17" ht="12.75">
      <c r="D197" s="27"/>
      <c r="I197" s="1"/>
      <c r="Q197" s="1"/>
    </row>
    <row r="198" spans="4:17" ht="12.75">
      <c r="D198" s="27"/>
      <c r="I198" s="1"/>
      <c r="Q198" s="1"/>
    </row>
    <row r="199" spans="4:17" ht="12.75">
      <c r="D199" s="27"/>
      <c r="I199" s="1"/>
      <c r="Q199" s="1"/>
    </row>
    <row r="200" spans="4:17" ht="12.75">
      <c r="D200" s="27"/>
      <c r="I200" s="1"/>
      <c r="Q200" s="1"/>
    </row>
    <row r="201" spans="4:17" ht="12.75">
      <c r="D201" s="27"/>
      <c r="I201" s="1"/>
      <c r="Q201" s="1"/>
    </row>
    <row r="202" spans="4:17" ht="12.75">
      <c r="D202" s="27"/>
      <c r="I202" s="1"/>
      <c r="Q202" s="1"/>
    </row>
    <row r="203" spans="4:17" ht="12.75">
      <c r="D203" s="27"/>
      <c r="I203" s="1"/>
      <c r="Q203" s="1"/>
    </row>
    <row r="204" spans="4:17" ht="12.75">
      <c r="D204" s="27"/>
      <c r="I204" s="1"/>
      <c r="Q204" s="1"/>
    </row>
    <row r="205" spans="4:17" ht="12.75">
      <c r="D205" s="27"/>
      <c r="I205" s="1"/>
      <c r="Q205" s="1"/>
    </row>
    <row r="206" spans="4:17" ht="12.75">
      <c r="D206" s="27"/>
      <c r="I206" s="1"/>
      <c r="Q206" s="1"/>
    </row>
    <row r="207" spans="4:17" ht="12.75">
      <c r="D207" s="27"/>
      <c r="I207" s="1"/>
      <c r="Q207" s="1"/>
    </row>
    <row r="208" spans="4:17" ht="12.75">
      <c r="D208" s="27"/>
      <c r="I208" s="1"/>
      <c r="Q208" s="1"/>
    </row>
    <row r="209" spans="4:17" ht="12.75">
      <c r="D209" s="27"/>
      <c r="I209" s="1"/>
      <c r="Q209" s="1"/>
    </row>
    <row r="210" spans="4:17" ht="12.75">
      <c r="D210" s="27"/>
      <c r="I210" s="1"/>
      <c r="Q210" s="1"/>
    </row>
    <row r="211" spans="4:17" ht="12.75">
      <c r="D211" s="27"/>
      <c r="I211" s="1"/>
      <c r="Q211" s="1"/>
    </row>
    <row r="212" spans="4:17" ht="12.75">
      <c r="D212" s="27"/>
      <c r="I212" s="1"/>
      <c r="Q212" s="1"/>
    </row>
    <row r="213" spans="4:17" ht="12.75">
      <c r="D213" s="27"/>
      <c r="I213" s="1"/>
      <c r="Q213" s="1"/>
    </row>
    <row r="214" spans="4:17" ht="12.75">
      <c r="D214" s="27"/>
      <c r="I214" s="1"/>
      <c r="Q214" s="1"/>
    </row>
    <row r="215" spans="4:17" ht="12.75">
      <c r="D215" s="27"/>
      <c r="I215" s="1"/>
      <c r="Q215" s="1"/>
    </row>
    <row r="216" spans="4:17" ht="12.75">
      <c r="D216" s="27"/>
      <c r="I216" s="1"/>
      <c r="Q216" s="1"/>
    </row>
    <row r="217" spans="4:17" ht="12.75">
      <c r="D217" s="27"/>
      <c r="I217" s="1"/>
      <c r="Q217" s="1"/>
    </row>
    <row r="218" spans="4:17" ht="12.75">
      <c r="D218" s="27"/>
      <c r="I218" s="1"/>
      <c r="Q218" s="1"/>
    </row>
    <row r="219" spans="4:17" ht="12.75">
      <c r="D219" s="27"/>
      <c r="I219" s="1"/>
      <c r="Q219" s="1"/>
    </row>
    <row r="220" spans="4:17" ht="12.75">
      <c r="D220" s="27"/>
      <c r="I220" s="1"/>
      <c r="Q220" s="1"/>
    </row>
    <row r="221" spans="4:17" ht="12.75">
      <c r="D221" s="27"/>
      <c r="I221" s="1"/>
      <c r="Q221" s="1"/>
    </row>
    <row r="222" spans="4:17" ht="12.75">
      <c r="D222" s="27"/>
      <c r="I222" s="1"/>
      <c r="Q222" s="1"/>
    </row>
    <row r="223" spans="4:17" ht="12.75">
      <c r="D223" s="27"/>
      <c r="I223" s="1"/>
      <c r="Q223" s="1"/>
    </row>
    <row r="224" spans="4:17" ht="12.75">
      <c r="D224" s="27"/>
      <c r="I224" s="1"/>
      <c r="Q224" s="1"/>
    </row>
    <row r="225" spans="4:17" ht="12.75">
      <c r="D225" s="27"/>
      <c r="I225" s="1"/>
      <c r="Q225" s="1"/>
    </row>
    <row r="226" spans="4:17" ht="12.75">
      <c r="D226" s="27"/>
      <c r="I226" s="1"/>
      <c r="Q226" s="1"/>
    </row>
    <row r="227" spans="4:17" ht="12.75">
      <c r="D227" s="27"/>
      <c r="I227" s="1"/>
      <c r="Q227" s="1"/>
    </row>
    <row r="228" spans="4:17" ht="12.75">
      <c r="D228" s="27"/>
      <c r="I228" s="1"/>
      <c r="Q228" s="1"/>
    </row>
    <row r="229" spans="4:17" ht="12.75">
      <c r="D229" s="27"/>
      <c r="I229" s="1"/>
      <c r="Q229" s="1"/>
    </row>
    <row r="230" spans="4:17" ht="12.75">
      <c r="D230" s="27"/>
      <c r="I230" s="1"/>
      <c r="Q230" s="1"/>
    </row>
    <row r="231" spans="4:17" ht="12.75">
      <c r="D231" s="27"/>
      <c r="I231" s="1"/>
      <c r="Q231" s="1"/>
    </row>
    <row r="232" spans="4:17" ht="12.75">
      <c r="D232" s="27"/>
      <c r="I232" s="1"/>
      <c r="Q232" s="1"/>
    </row>
    <row r="233" spans="4:17" ht="12.75">
      <c r="D233" s="27"/>
      <c r="I233" s="1"/>
      <c r="Q233" s="1"/>
    </row>
    <row r="234" spans="4:17" ht="12.75">
      <c r="D234" s="27"/>
      <c r="I234" s="1"/>
      <c r="Q234" s="1"/>
    </row>
    <row r="235" spans="4:17" ht="12.75">
      <c r="D235" s="27"/>
      <c r="I235" s="1"/>
      <c r="Q235" s="1"/>
    </row>
    <row r="236" spans="4:17" ht="12.75">
      <c r="D236" s="27"/>
      <c r="I236" s="1"/>
      <c r="Q236" s="1"/>
    </row>
    <row r="237" spans="4:17" ht="12.75">
      <c r="D237" s="27"/>
      <c r="I237" s="1"/>
      <c r="Q237" s="1"/>
    </row>
    <row r="238" spans="4:17" ht="12.75">
      <c r="D238" s="27"/>
      <c r="I238" s="1"/>
      <c r="Q238" s="1"/>
    </row>
    <row r="239" spans="4:17" ht="12.75">
      <c r="D239" s="27"/>
      <c r="I239" s="1"/>
      <c r="Q239" s="1"/>
    </row>
    <row r="240" spans="4:17" ht="12.75">
      <c r="D240" s="27"/>
      <c r="I240" s="1"/>
      <c r="Q240" s="1"/>
    </row>
    <row r="241" spans="4:17" ht="12.75">
      <c r="D241" s="27"/>
      <c r="I241" s="1"/>
      <c r="Q241" s="1"/>
    </row>
    <row r="242" spans="4:17" ht="12.75">
      <c r="D242" s="27"/>
      <c r="I242" s="1"/>
      <c r="Q242" s="1"/>
    </row>
    <row r="243" spans="4:17" ht="12.75">
      <c r="D243" s="27"/>
      <c r="I243" s="1"/>
      <c r="Q243" s="1"/>
    </row>
    <row r="244" spans="4:17" ht="12.75">
      <c r="D244" s="27"/>
      <c r="I244" s="1"/>
      <c r="Q244" s="1"/>
    </row>
    <row r="245" spans="4:17" ht="12.75">
      <c r="D245" s="27"/>
      <c r="I245" s="1"/>
      <c r="Q245" s="1"/>
    </row>
    <row r="246" spans="4:17" ht="12.75">
      <c r="D246" s="27"/>
      <c r="I246" s="1"/>
      <c r="Q246" s="1"/>
    </row>
    <row r="247" spans="4:17" ht="12.75">
      <c r="D247" s="27"/>
      <c r="I247" s="1"/>
      <c r="Q247" s="1"/>
    </row>
    <row r="248" spans="4:17" ht="12.75">
      <c r="D248" s="27"/>
      <c r="I248" s="1"/>
      <c r="Q248" s="1"/>
    </row>
    <row r="249" spans="4:17" ht="12.75">
      <c r="D249" s="27"/>
      <c r="I249" s="1"/>
      <c r="Q249" s="1"/>
    </row>
    <row r="250" spans="4:17" ht="12.75">
      <c r="D250" s="27"/>
      <c r="I250" s="1"/>
      <c r="Q250" s="1"/>
    </row>
    <row r="251" spans="4:17" ht="12.75">
      <c r="D251" s="27"/>
      <c r="I251" s="1"/>
      <c r="Q251" s="1"/>
    </row>
    <row r="252" spans="4:17" ht="12.75">
      <c r="D252" s="27"/>
      <c r="I252" s="1"/>
      <c r="Q252" s="1"/>
    </row>
    <row r="253" spans="4:17" ht="12.75">
      <c r="D253" s="27"/>
      <c r="I253" s="1"/>
      <c r="Q253" s="1"/>
    </row>
    <row r="254" spans="4:17" ht="12.75">
      <c r="D254" s="27"/>
      <c r="I254" s="1"/>
      <c r="Q254" s="1"/>
    </row>
    <row r="255" spans="4:17" ht="12.75">
      <c r="D255" s="27"/>
      <c r="I255" s="1"/>
      <c r="Q255" s="1"/>
    </row>
    <row r="256" spans="4:17" ht="12.75">
      <c r="D256" s="27"/>
      <c r="I256" s="1"/>
      <c r="Q256" s="1"/>
    </row>
    <row r="257" spans="4:17" ht="12.75">
      <c r="D257" s="27"/>
      <c r="I257" s="1"/>
      <c r="Q257" s="1"/>
    </row>
    <row r="258" spans="4:17" ht="12.75">
      <c r="D258" s="27"/>
      <c r="I258" s="1"/>
      <c r="Q258" s="1"/>
    </row>
    <row r="259" spans="4:17" ht="12.75">
      <c r="D259" s="27"/>
      <c r="I259" s="1"/>
      <c r="Q259" s="1"/>
    </row>
    <row r="260" spans="4:17" ht="12.75">
      <c r="D260" s="27"/>
      <c r="I260" s="1"/>
      <c r="Q260" s="1"/>
    </row>
    <row r="261" spans="4:17" ht="12.75">
      <c r="D261" s="27"/>
      <c r="I261" s="1"/>
      <c r="Q261" s="1"/>
    </row>
    <row r="262" spans="4:17" ht="12.75">
      <c r="D262" s="27"/>
      <c r="I262" s="1"/>
      <c r="Q262" s="1"/>
    </row>
    <row r="263" spans="4:17" ht="12.75">
      <c r="D263" s="27"/>
      <c r="I263" s="1"/>
      <c r="Q263" s="1"/>
    </row>
    <row r="264" spans="4:17" ht="12.75">
      <c r="D264" s="27"/>
      <c r="I264" s="1"/>
      <c r="Q264" s="1"/>
    </row>
    <row r="265" spans="4:17" ht="12.75">
      <c r="D265" s="27"/>
      <c r="I265" s="1"/>
      <c r="Q265" s="1"/>
    </row>
    <row r="266" spans="4:17" ht="12.75">
      <c r="D266" s="27"/>
      <c r="I266" s="1"/>
      <c r="Q266" s="1"/>
    </row>
    <row r="267" spans="4:17" ht="12.75">
      <c r="D267" s="27"/>
      <c r="I267" s="1"/>
      <c r="Q267" s="1"/>
    </row>
    <row r="268" spans="4:17" ht="12.75">
      <c r="D268" s="27"/>
      <c r="I268" s="1"/>
      <c r="Q268" s="1"/>
    </row>
    <row r="269" spans="4:17" ht="12.75">
      <c r="D269" s="27"/>
      <c r="I269" s="1"/>
      <c r="Q269" s="1"/>
    </row>
    <row r="270" spans="4:17" ht="12.75">
      <c r="D270" s="27"/>
      <c r="I270" s="1"/>
      <c r="Q270" s="1"/>
    </row>
    <row r="271" spans="4:17" ht="12.75">
      <c r="D271" s="27"/>
      <c r="I271" s="1"/>
      <c r="Q271" s="1"/>
    </row>
    <row r="272" spans="4:17" ht="12.75">
      <c r="D272" s="27"/>
      <c r="I272" s="1"/>
      <c r="Q272" s="1"/>
    </row>
    <row r="273" spans="4:17" ht="12.75">
      <c r="D273" s="27"/>
      <c r="I273" s="1"/>
      <c r="Q273" s="1"/>
    </row>
    <row r="274" spans="4:17" ht="12.75">
      <c r="D274" s="27"/>
      <c r="I274" s="1"/>
      <c r="Q274" s="1"/>
    </row>
    <row r="275" spans="4:17" ht="12.75">
      <c r="D275" s="27"/>
      <c r="I275" s="1"/>
      <c r="Q275" s="1"/>
    </row>
    <row r="276" spans="4:17" ht="12.75">
      <c r="D276" s="27"/>
      <c r="I276" s="1"/>
      <c r="Q276" s="1"/>
    </row>
    <row r="277" spans="4:17" ht="12.75">
      <c r="D277" s="27"/>
      <c r="I277" s="1"/>
      <c r="Q277" s="1"/>
    </row>
    <row r="278" spans="4:17" ht="12.75">
      <c r="D278" s="27"/>
      <c r="I278" s="1"/>
      <c r="Q278" s="1"/>
    </row>
    <row r="279" spans="4:17" ht="12.75">
      <c r="D279" s="27"/>
      <c r="I279" s="1"/>
      <c r="Q279" s="1"/>
    </row>
    <row r="280" spans="4:17" ht="12.75">
      <c r="D280" s="27"/>
      <c r="I280" s="1"/>
      <c r="Q280" s="1"/>
    </row>
    <row r="281" spans="4:17" ht="12.75">
      <c r="D281" s="27"/>
      <c r="I281" s="1"/>
      <c r="Q281" s="1"/>
    </row>
    <row r="282" spans="4:17" ht="12.75">
      <c r="D282" s="27"/>
      <c r="I282" s="1"/>
      <c r="Q282" s="1"/>
    </row>
    <row r="283" spans="4:17" ht="12.75">
      <c r="D283" s="27"/>
      <c r="I283" s="1"/>
      <c r="Q283" s="1"/>
    </row>
    <row r="284" spans="4:17" ht="12.75">
      <c r="D284" s="27"/>
      <c r="I284" s="1"/>
      <c r="Q284" s="1"/>
    </row>
    <row r="285" spans="4:17" ht="12.75">
      <c r="D285" s="27"/>
      <c r="I285" s="1"/>
      <c r="Q285" s="1"/>
    </row>
    <row r="286" spans="4:17" ht="12.75">
      <c r="D286" s="27"/>
      <c r="I286" s="1"/>
      <c r="Q286" s="1"/>
    </row>
    <row r="287" spans="4:17" ht="12.75">
      <c r="D287" s="27"/>
      <c r="I287" s="1"/>
      <c r="Q287" s="1"/>
    </row>
    <row r="288" spans="4:17" ht="12.75">
      <c r="D288" s="27"/>
      <c r="I288" s="1"/>
      <c r="Q288" s="1"/>
    </row>
    <row r="289" spans="4:17" ht="12.75">
      <c r="D289" s="27"/>
      <c r="I289" s="1"/>
      <c r="Q289" s="1"/>
    </row>
    <row r="290" spans="4:17" ht="12.75">
      <c r="D290" s="27"/>
      <c r="I290" s="1"/>
      <c r="Q290" s="1"/>
    </row>
    <row r="291" spans="4:17" ht="12.75">
      <c r="D291" s="27"/>
      <c r="I291" s="1"/>
      <c r="Q291" s="1"/>
    </row>
    <row r="292" spans="4:17" ht="12.75">
      <c r="D292" s="27"/>
      <c r="I292" s="1"/>
      <c r="Q292" s="1"/>
    </row>
    <row r="293" spans="4:17" ht="12.75">
      <c r="D293" s="27"/>
      <c r="I293" s="1"/>
      <c r="Q293" s="1"/>
    </row>
    <row r="294" spans="4:17" ht="12.75">
      <c r="D294" s="27"/>
      <c r="I294" s="1"/>
      <c r="Q294" s="1"/>
    </row>
    <row r="295" spans="4:17" ht="12.75">
      <c r="D295" s="27"/>
      <c r="I295" s="1"/>
      <c r="Q295" s="1"/>
    </row>
    <row r="296" spans="4:17" ht="12.75">
      <c r="D296" s="27"/>
      <c r="I296" s="1"/>
      <c r="Q296" s="1"/>
    </row>
    <row r="297" spans="4:17" ht="12.75">
      <c r="D297" s="27"/>
      <c r="I297" s="1"/>
      <c r="Q297" s="1"/>
    </row>
    <row r="298" spans="4:17" ht="12.75">
      <c r="D298" s="27"/>
      <c r="I298" s="1"/>
      <c r="Q298" s="1"/>
    </row>
    <row r="299" spans="4:17" ht="12.75">
      <c r="D299" s="27"/>
      <c r="I299" s="1"/>
      <c r="Q299" s="1"/>
    </row>
    <row r="300" spans="4:17" ht="12.75">
      <c r="D300" s="27"/>
      <c r="I300" s="1"/>
      <c r="Q300" s="1"/>
    </row>
    <row r="301" spans="4:17" ht="12.75">
      <c r="D301" s="27"/>
      <c r="I301" s="1"/>
      <c r="Q301" s="1"/>
    </row>
    <row r="302" spans="4:17" ht="12.75">
      <c r="D302" s="27"/>
      <c r="I302" s="1"/>
      <c r="Q302" s="1"/>
    </row>
    <row r="303" spans="4:17" ht="12.75">
      <c r="D303" s="27"/>
      <c r="I303" s="1"/>
      <c r="Q303" s="1"/>
    </row>
    <row r="304" spans="4:17" ht="12.75">
      <c r="D304" s="27"/>
      <c r="I304" s="1"/>
      <c r="Q304" s="1"/>
    </row>
    <row r="305" spans="4:17" ht="12.75">
      <c r="D305" s="27"/>
      <c r="I305" s="1"/>
      <c r="Q305" s="1"/>
    </row>
    <row r="306" spans="4:17" ht="12.75">
      <c r="D306" s="27"/>
      <c r="I306" s="1"/>
      <c r="Q306" s="1"/>
    </row>
    <row r="307" spans="4:17" ht="12.75">
      <c r="D307" s="27"/>
      <c r="I307" s="1"/>
      <c r="Q307" s="1"/>
    </row>
    <row r="308" spans="4:17" ht="12.75">
      <c r="D308" s="27"/>
      <c r="I308" s="1"/>
      <c r="Q308" s="1"/>
    </row>
    <row r="309" spans="4:17" ht="12.75">
      <c r="D309" s="27"/>
      <c r="I309" s="1"/>
      <c r="Q309" s="1"/>
    </row>
    <row r="310" spans="4:17" ht="12.75">
      <c r="D310" s="27"/>
      <c r="I310" s="1"/>
      <c r="Q310" s="1"/>
    </row>
    <row r="311" spans="4:17" ht="12.75">
      <c r="D311" s="27"/>
      <c r="I311" s="1"/>
      <c r="Q311" s="1"/>
    </row>
    <row r="312" spans="4:17" ht="12.75">
      <c r="D312" s="27"/>
      <c r="I312" s="1"/>
      <c r="Q312" s="1"/>
    </row>
    <row r="313" spans="4:17" ht="12.75">
      <c r="D313" s="27"/>
      <c r="I313" s="1"/>
      <c r="Q313" s="1"/>
    </row>
    <row r="314" spans="4:17" ht="12.75">
      <c r="D314" s="27"/>
      <c r="I314" s="1"/>
      <c r="Q314" s="1"/>
    </row>
    <row r="315" spans="4:17" ht="12.75">
      <c r="D315" s="27"/>
      <c r="I315" s="1"/>
      <c r="Q315" s="1"/>
    </row>
    <row r="316" spans="4:17" ht="12.75">
      <c r="D316" s="27"/>
      <c r="I316" s="1"/>
      <c r="Q316" s="1"/>
    </row>
    <row r="317" spans="4:17" ht="12.75">
      <c r="D317" s="27"/>
      <c r="I317" s="1"/>
      <c r="Q317" s="1"/>
    </row>
    <row r="318" spans="4:17" ht="12.75">
      <c r="D318" s="27"/>
      <c r="I318" s="1"/>
      <c r="Q318" s="1"/>
    </row>
    <row r="319" spans="4:17" ht="12.75">
      <c r="D319" s="27"/>
      <c r="I319" s="1"/>
      <c r="Q319" s="1"/>
    </row>
    <row r="320" spans="4:17" ht="12.75">
      <c r="D320" s="27"/>
      <c r="I320" s="1"/>
      <c r="Q320" s="1"/>
    </row>
    <row r="321" spans="4:17" ht="12.75">
      <c r="D321" s="27"/>
      <c r="I321" s="1"/>
      <c r="Q321" s="1"/>
    </row>
    <row r="322" spans="4:17" ht="12.75">
      <c r="D322" s="27"/>
      <c r="I322" s="1"/>
      <c r="Q322" s="1"/>
    </row>
    <row r="323" spans="4:17" ht="12.75">
      <c r="D323" s="27"/>
      <c r="I323" s="1"/>
      <c r="Q323" s="1"/>
    </row>
    <row r="324" spans="4:17" ht="12.75">
      <c r="D324" s="27"/>
      <c r="I324" s="1"/>
      <c r="Q324" s="1"/>
    </row>
    <row r="325" spans="4:17" ht="12.75">
      <c r="D325" s="27"/>
      <c r="I325" s="1"/>
      <c r="Q325" s="1"/>
    </row>
    <row r="326" spans="4:17" ht="12.75">
      <c r="D326" s="27"/>
      <c r="I326" s="1"/>
      <c r="Q326" s="1"/>
    </row>
    <row r="327" spans="4:17" ht="12.75">
      <c r="D327" s="27"/>
      <c r="I327" s="1"/>
      <c r="Q327" s="1"/>
    </row>
    <row r="328" spans="4:17" ht="12.75">
      <c r="D328" s="27"/>
      <c r="I328" s="1"/>
      <c r="Q328" s="1"/>
    </row>
    <row r="329" spans="4:17" ht="12.75">
      <c r="D329" s="27"/>
      <c r="I329" s="1"/>
      <c r="Q329" s="1"/>
    </row>
    <row r="330" spans="4:17" ht="12.75">
      <c r="D330" s="27"/>
      <c r="I330" s="1"/>
      <c r="Q330" s="1"/>
    </row>
    <row r="331" spans="4:17" ht="12.75">
      <c r="D331" s="27"/>
      <c r="I331" s="1"/>
      <c r="Q331" s="1"/>
    </row>
    <row r="332" spans="4:17" ht="12.75">
      <c r="D332" s="27"/>
      <c r="I332" s="1"/>
      <c r="Q332" s="1"/>
    </row>
    <row r="333" spans="4:17" ht="12.75">
      <c r="D333" s="27"/>
      <c r="I333" s="1"/>
      <c r="Q333" s="1"/>
    </row>
    <row r="334" spans="4:17" ht="12.75">
      <c r="D334" s="27"/>
      <c r="I334" s="1"/>
      <c r="Q334" s="1"/>
    </row>
    <row r="335" spans="4:17" ht="12.75">
      <c r="D335" s="27"/>
      <c r="I335" s="1"/>
      <c r="Q335" s="1"/>
    </row>
    <row r="336" spans="4:17" ht="12.75">
      <c r="D336" s="27"/>
      <c r="I336" s="1"/>
      <c r="Q336" s="1"/>
    </row>
    <row r="337" spans="4:17" ht="12.75">
      <c r="D337" s="27"/>
      <c r="I337" s="1"/>
      <c r="Q337" s="1"/>
    </row>
    <row r="338" spans="4:17" ht="12.75">
      <c r="D338" s="27"/>
      <c r="I338" s="1"/>
      <c r="Q338" s="1"/>
    </row>
    <row r="339" spans="4:17" ht="12.75">
      <c r="D339" s="27"/>
      <c r="I339" s="1"/>
      <c r="Q339" s="1"/>
    </row>
    <row r="340" spans="4:17" ht="12.75">
      <c r="D340" s="27"/>
      <c r="I340" s="1"/>
      <c r="Q340" s="1"/>
    </row>
    <row r="341" spans="4:17" ht="12.75">
      <c r="D341" s="27"/>
      <c r="I341" s="1"/>
      <c r="Q341" s="1"/>
    </row>
    <row r="342" spans="4:17" ht="12.75">
      <c r="D342" s="27"/>
      <c r="I342" s="1"/>
      <c r="Q342" s="1"/>
    </row>
    <row r="343" spans="4:17" ht="12.75">
      <c r="D343" s="27"/>
      <c r="I343" s="1"/>
      <c r="Q343" s="1"/>
    </row>
    <row r="344" spans="4:17" ht="12.75">
      <c r="D344" s="27"/>
      <c r="I344" s="1"/>
      <c r="Q344" s="1"/>
    </row>
    <row r="345" spans="4:17" ht="12.75">
      <c r="D345" s="27"/>
      <c r="I345" s="1"/>
      <c r="Q345" s="1"/>
    </row>
    <row r="346" spans="4:17" ht="12.75">
      <c r="D346" s="27"/>
      <c r="I346" s="1"/>
      <c r="Q346" s="1"/>
    </row>
    <row r="347" spans="4:17" ht="12.75">
      <c r="D347" s="27"/>
      <c r="I347" s="1"/>
      <c r="Q347" s="1"/>
    </row>
    <row r="348" spans="4:17" ht="12.75">
      <c r="D348" s="27"/>
      <c r="I348" s="1"/>
      <c r="Q348" s="1"/>
    </row>
    <row r="349" spans="4:17" ht="12.75">
      <c r="D349" s="27"/>
      <c r="I349" s="1"/>
      <c r="Q349" s="1"/>
    </row>
    <row r="350" spans="4:17" ht="12.75">
      <c r="D350" s="27"/>
      <c r="I350" s="1"/>
      <c r="Q350" s="1"/>
    </row>
    <row r="351" spans="4:17" ht="12.75">
      <c r="D351" s="27"/>
      <c r="I351" s="1"/>
      <c r="Q351" s="1"/>
    </row>
    <row r="352" spans="4:17" ht="12.75">
      <c r="D352" s="27"/>
      <c r="I352" s="1"/>
      <c r="Q352" s="1"/>
    </row>
    <row r="353" spans="4:17" ht="12.75">
      <c r="D353" s="27"/>
      <c r="I353" s="1"/>
      <c r="Q353" s="1"/>
    </row>
    <row r="354" spans="4:17" ht="12.75">
      <c r="D354" s="27"/>
      <c r="I354" s="1"/>
      <c r="Q354" s="1"/>
    </row>
    <row r="355" spans="4:17" ht="12.75">
      <c r="D355" s="27"/>
      <c r="I355" s="1"/>
      <c r="Q355" s="1"/>
    </row>
    <row r="356" spans="4:17" ht="12.75">
      <c r="D356" s="27"/>
      <c r="I356" s="1"/>
      <c r="Q356" s="1"/>
    </row>
    <row r="357" spans="4:17" ht="12.75">
      <c r="D357" s="27"/>
      <c r="I357" s="1"/>
      <c r="Q357" s="1"/>
    </row>
    <row r="358" spans="4:17" ht="12.75">
      <c r="D358" s="27"/>
      <c r="I358" s="1"/>
      <c r="Q358" s="1"/>
    </row>
    <row r="359" spans="4:17" ht="12.75">
      <c r="D359" s="27"/>
      <c r="I359" s="1"/>
      <c r="Q359" s="1"/>
    </row>
    <row r="360" spans="4:17" ht="12.75">
      <c r="D360" s="27"/>
      <c r="I360" s="1"/>
      <c r="Q360" s="1"/>
    </row>
    <row r="361" spans="4:17" ht="12.75">
      <c r="D361" s="27"/>
      <c r="I361" s="1"/>
      <c r="Q361" s="1"/>
    </row>
    <row r="362" spans="4:17" ht="12.75">
      <c r="D362" s="27"/>
      <c r="I362" s="1"/>
      <c r="Q362" s="1"/>
    </row>
    <row r="363" spans="4:17" ht="12.75">
      <c r="D363" s="27"/>
      <c r="I363" s="1"/>
      <c r="Q363" s="1"/>
    </row>
    <row r="364" spans="4:17" ht="12.75">
      <c r="D364" s="27"/>
      <c r="I364" s="1"/>
      <c r="Q364" s="1"/>
    </row>
    <row r="365" spans="4:17" ht="12.75">
      <c r="D365" s="27"/>
      <c r="I365" s="1"/>
      <c r="Q365" s="1"/>
    </row>
    <row r="366" spans="4:17" ht="12.75">
      <c r="D366" s="27"/>
      <c r="I366" s="1"/>
      <c r="Q366" s="1"/>
    </row>
    <row r="367" spans="4:17" ht="12.75">
      <c r="D367" s="27"/>
      <c r="I367" s="1"/>
      <c r="Q367" s="1"/>
    </row>
    <row r="368" spans="4:17" ht="12.75">
      <c r="D368" s="27"/>
      <c r="I368" s="1"/>
      <c r="Q368" s="1"/>
    </row>
    <row r="369" spans="4:17" ht="12.75">
      <c r="D369" s="27"/>
      <c r="I369" s="1"/>
      <c r="Q369" s="1"/>
    </row>
    <row r="370" spans="4:17" ht="12.75">
      <c r="D370" s="27"/>
      <c r="I370" s="1"/>
      <c r="Q370" s="1"/>
    </row>
    <row r="371" spans="4:17" ht="12.75">
      <c r="D371" s="27"/>
      <c r="I371" s="1"/>
      <c r="Q371" s="1"/>
    </row>
    <row r="372" spans="4:17" ht="12.75">
      <c r="D372" s="27"/>
      <c r="I372" s="1"/>
      <c r="Q372" s="1"/>
    </row>
    <row r="373" spans="4:17" ht="12.75">
      <c r="D373" s="27"/>
      <c r="I373" s="1"/>
      <c r="Q373" s="1"/>
    </row>
    <row r="374" spans="4:17" ht="12.75">
      <c r="D374" s="27"/>
      <c r="I374" s="1"/>
      <c r="Q374" s="1"/>
    </row>
    <row r="375" spans="4:17" ht="12.75">
      <c r="D375" s="27"/>
      <c r="I375" s="1"/>
      <c r="Q375" s="1"/>
    </row>
    <row r="376" spans="4:17" ht="12.75">
      <c r="D376" s="27"/>
      <c r="I376" s="1"/>
      <c r="Q376" s="1"/>
    </row>
    <row r="377" spans="4:17" ht="12.75">
      <c r="D377" s="27"/>
      <c r="I377" s="1"/>
      <c r="Q377" s="1"/>
    </row>
    <row r="378" spans="4:17" ht="12.75">
      <c r="D378" s="27"/>
      <c r="I378" s="1"/>
      <c r="Q378" s="1"/>
    </row>
    <row r="379" spans="4:17" ht="12.75">
      <c r="D379" s="27"/>
      <c r="I379" s="1"/>
      <c r="Q379" s="1"/>
    </row>
    <row r="380" spans="4:17" ht="12.75">
      <c r="D380" s="27"/>
      <c r="I380" s="1"/>
      <c r="Q380" s="1"/>
    </row>
    <row r="381" spans="4:17" ht="12.75">
      <c r="D381" s="27"/>
      <c r="I381" s="1"/>
      <c r="Q381" s="1"/>
    </row>
    <row r="382" spans="4:17" ht="12.75">
      <c r="D382" s="27"/>
      <c r="I382" s="1"/>
      <c r="Q382" s="1"/>
    </row>
    <row r="383" spans="4:17" ht="12.75">
      <c r="D383" s="27"/>
      <c r="I383" s="1"/>
      <c r="Q383" s="1"/>
    </row>
    <row r="384" spans="4:17" ht="12.75">
      <c r="D384" s="27"/>
      <c r="I384" s="1"/>
      <c r="Q384" s="1"/>
    </row>
    <row r="385" spans="4:17" ht="12.75">
      <c r="D385" s="27"/>
      <c r="I385" s="1"/>
      <c r="Q385" s="1"/>
    </row>
    <row r="386" spans="4:17" ht="12.75">
      <c r="D386" s="27"/>
      <c r="I386" s="1"/>
      <c r="Q386" s="1"/>
    </row>
    <row r="387" spans="4:17" ht="12.75">
      <c r="D387" s="27"/>
      <c r="I387" s="1"/>
      <c r="Q387" s="1"/>
    </row>
    <row r="388" spans="4:17" ht="12.75">
      <c r="D388" s="27"/>
      <c r="I388" s="1"/>
      <c r="Q388" s="1"/>
    </row>
    <row r="389" spans="4:17" ht="12.75">
      <c r="D389" s="27"/>
      <c r="I389" s="1"/>
      <c r="Q389" s="1"/>
    </row>
    <row r="390" spans="4:17" ht="12.75">
      <c r="D390" s="27"/>
      <c r="I390" s="1"/>
      <c r="Q390" s="1"/>
    </row>
    <row r="391" spans="4:17" ht="12.75">
      <c r="D391" s="27"/>
      <c r="I391" s="1"/>
      <c r="Q391" s="1"/>
    </row>
    <row r="392" spans="4:17" ht="12.75">
      <c r="D392" s="27"/>
      <c r="I392" s="1"/>
      <c r="Q392" s="1"/>
    </row>
    <row r="393" spans="4:17" ht="12.75">
      <c r="D393" s="27"/>
      <c r="I393" s="1"/>
      <c r="Q393" s="1"/>
    </row>
    <row r="394" spans="4:17" ht="12.75">
      <c r="D394" s="27"/>
      <c r="I394" s="1"/>
      <c r="Q394" s="1"/>
    </row>
    <row r="395" spans="4:17" ht="12.75">
      <c r="D395" s="27"/>
      <c r="I395" s="1"/>
      <c r="Q395" s="1"/>
    </row>
    <row r="396" spans="4:17" ht="12.75">
      <c r="D396" s="27"/>
      <c r="I396" s="1"/>
      <c r="Q396" s="1"/>
    </row>
    <row r="397" spans="4:17" ht="12.75">
      <c r="D397" s="27"/>
      <c r="I397" s="1"/>
      <c r="Q397" s="1"/>
    </row>
    <row r="398" spans="4:17" ht="12.75">
      <c r="D398" s="27"/>
      <c r="I398" s="1"/>
      <c r="Q398" s="1"/>
    </row>
    <row r="399" spans="4:17" ht="12.75">
      <c r="D399" s="27"/>
      <c r="I399" s="1"/>
      <c r="Q399" s="1"/>
    </row>
    <row r="400" spans="4:17" ht="12.75">
      <c r="D400" s="27"/>
      <c r="I400" s="1"/>
      <c r="Q400" s="1"/>
    </row>
    <row r="401" spans="4:17" ht="12.75">
      <c r="D401" s="27"/>
      <c r="I401" s="1"/>
      <c r="Q401" s="1"/>
    </row>
    <row r="402" spans="4:17" ht="12.75">
      <c r="D402" s="27"/>
      <c r="I402" s="1"/>
      <c r="Q402" s="1"/>
    </row>
    <row r="403" spans="4:17" ht="12.75">
      <c r="D403" s="27"/>
      <c r="I403" s="1"/>
      <c r="Q403" s="1"/>
    </row>
    <row r="404" spans="4:17" ht="12.75">
      <c r="D404" s="27"/>
      <c r="I404" s="1"/>
      <c r="Q404" s="1"/>
    </row>
    <row r="405" spans="4:17" ht="12.75">
      <c r="D405" s="27"/>
      <c r="I405" s="1"/>
      <c r="Q405" s="1"/>
    </row>
    <row r="406" spans="4:17" ht="12.75">
      <c r="D406" s="27"/>
      <c r="I406" s="1"/>
      <c r="Q406" s="1"/>
    </row>
    <row r="407" spans="4:17" ht="12.75">
      <c r="D407" s="27"/>
      <c r="I407" s="1"/>
      <c r="Q407" s="1"/>
    </row>
    <row r="408" spans="4:17" ht="12.75">
      <c r="D408" s="27"/>
      <c r="I408" s="1"/>
      <c r="Q408" s="1"/>
    </row>
    <row r="409" spans="4:17" ht="12.75">
      <c r="D409" s="27"/>
      <c r="I409" s="1"/>
      <c r="Q409" s="1"/>
    </row>
    <row r="410" spans="4:17" ht="12.75">
      <c r="D410" s="27"/>
      <c r="I410" s="1"/>
      <c r="Q410" s="1"/>
    </row>
    <row r="411" spans="4:17" ht="12.75">
      <c r="D411" s="27"/>
      <c r="I411" s="1"/>
      <c r="Q411" s="1"/>
    </row>
    <row r="412" spans="4:17" ht="12.75">
      <c r="D412" s="27"/>
      <c r="I412" s="1"/>
      <c r="Q412" s="1"/>
    </row>
    <row r="413" spans="4:17" ht="12.75">
      <c r="D413" s="27"/>
      <c r="I413" s="1"/>
      <c r="Q413" s="1"/>
    </row>
    <row r="414" spans="4:17" ht="12.75">
      <c r="D414" s="27"/>
      <c r="I414" s="1"/>
      <c r="Q414" s="1"/>
    </row>
    <row r="415" spans="4:17" ht="12.75">
      <c r="D415" s="27"/>
      <c r="I415" s="1"/>
      <c r="Q415" s="1"/>
    </row>
    <row r="416" spans="4:17" ht="12.75">
      <c r="D416" s="27"/>
      <c r="I416" s="1"/>
      <c r="Q416" s="1"/>
    </row>
    <row r="417" spans="4:17" ht="12.75">
      <c r="D417" s="27"/>
      <c r="I417" s="1"/>
      <c r="Q417" s="1"/>
    </row>
    <row r="418" spans="4:17" ht="12.75">
      <c r="D418" s="27"/>
      <c r="I418" s="1"/>
      <c r="Q418" s="1"/>
    </row>
    <row r="419" spans="4:17" ht="12.75">
      <c r="D419" s="27"/>
      <c r="I419" s="1"/>
      <c r="Q419" s="1"/>
    </row>
    <row r="420" spans="4:17" ht="12.75">
      <c r="D420" s="27"/>
      <c r="I420" s="1"/>
      <c r="Q420" s="1"/>
    </row>
    <row r="421" spans="4:17" ht="12.75">
      <c r="D421" s="27"/>
      <c r="I421" s="1"/>
      <c r="Q421" s="1"/>
    </row>
    <row r="422" spans="4:17" ht="12.75">
      <c r="D422" s="27"/>
      <c r="I422" s="1"/>
      <c r="Q422" s="1"/>
    </row>
    <row r="423" spans="4:17" ht="12.75">
      <c r="D423" s="27"/>
      <c r="I423" s="1"/>
      <c r="Q423" s="1"/>
    </row>
    <row r="424" spans="4:17" ht="12.75">
      <c r="D424" s="27"/>
      <c r="I424" s="1"/>
      <c r="Q424" s="1"/>
    </row>
    <row r="425" spans="4:17" ht="12.75">
      <c r="D425" s="27"/>
      <c r="I425" s="1"/>
      <c r="Q425" s="1"/>
    </row>
    <row r="426" spans="4:17" ht="12.75">
      <c r="D426" s="27"/>
      <c r="I426" s="1"/>
      <c r="Q426" s="1"/>
    </row>
    <row r="427" spans="4:17" ht="12.75">
      <c r="D427" s="27"/>
      <c r="I427" s="1"/>
      <c r="Q427" s="1"/>
    </row>
    <row r="428" spans="4:17" ht="12.75">
      <c r="D428" s="27"/>
      <c r="I428" s="1"/>
      <c r="Q428" s="1"/>
    </row>
    <row r="429" spans="4:17" ht="12.75">
      <c r="D429" s="27"/>
      <c r="I429" s="1"/>
      <c r="Q429" s="1"/>
    </row>
    <row r="430" spans="4:17" ht="12.75">
      <c r="D430" s="27"/>
      <c r="I430" s="1"/>
      <c r="Q430" s="1"/>
    </row>
    <row r="431" spans="4:17" ht="12.75">
      <c r="D431" s="27"/>
      <c r="I431" s="1"/>
      <c r="Q431" s="1"/>
    </row>
    <row r="432" spans="4:17" ht="12.75">
      <c r="D432" s="27"/>
      <c r="I432" s="1"/>
      <c r="Q432" s="1"/>
    </row>
    <row r="433" spans="4:17" ht="12.75">
      <c r="D433" s="27"/>
      <c r="I433" s="1"/>
      <c r="Q433" s="1"/>
    </row>
    <row r="434" spans="4:17" ht="12.75">
      <c r="D434" s="27"/>
      <c r="I434" s="1"/>
      <c r="Q434" s="1"/>
    </row>
    <row r="435" spans="4:17" ht="12.75">
      <c r="D435" s="27"/>
      <c r="I435" s="1"/>
      <c r="Q435" s="1"/>
    </row>
    <row r="436" spans="4:17" ht="12.75">
      <c r="D436" s="27"/>
      <c r="I436" s="1"/>
      <c r="Q436" s="1"/>
    </row>
    <row r="437" spans="4:17" ht="12.75">
      <c r="D437" s="27"/>
      <c r="I437" s="1"/>
      <c r="Q437" s="1"/>
    </row>
    <row r="438" spans="4:17" ht="12.75">
      <c r="D438" s="27"/>
      <c r="I438" s="1"/>
      <c r="Q438" s="1"/>
    </row>
    <row r="439" spans="4:17" ht="12.75">
      <c r="D439" s="27"/>
      <c r="I439" s="1"/>
      <c r="Q439" s="1"/>
    </row>
    <row r="440" spans="4:17" ht="12.75">
      <c r="D440" s="27"/>
      <c r="I440" s="1"/>
      <c r="Q440" s="1"/>
    </row>
    <row r="441" spans="4:17" ht="12.75">
      <c r="D441" s="27"/>
      <c r="I441" s="1"/>
      <c r="Q441" s="1"/>
    </row>
    <row r="442" spans="4:17" ht="12.75">
      <c r="D442" s="27"/>
      <c r="I442" s="1"/>
      <c r="Q442" s="1"/>
    </row>
    <row r="443" spans="4:17" ht="12.75">
      <c r="D443" s="27"/>
      <c r="I443" s="1"/>
      <c r="Q443" s="1"/>
    </row>
    <row r="444" spans="4:17" ht="12.75">
      <c r="D444" s="27"/>
      <c r="I444" s="1"/>
      <c r="Q444" s="1"/>
    </row>
    <row r="445" spans="4:17" ht="12.75">
      <c r="D445" s="27"/>
      <c r="I445" s="1"/>
      <c r="Q445" s="1"/>
    </row>
    <row r="446" spans="4:17" ht="12.75">
      <c r="D446" s="27"/>
      <c r="I446" s="1"/>
      <c r="Q446" s="1"/>
    </row>
    <row r="447" spans="4:17" ht="12.75">
      <c r="D447" s="27"/>
      <c r="I447" s="1"/>
      <c r="Q447" s="1"/>
    </row>
    <row r="448" spans="4:17" ht="12.75">
      <c r="D448" s="27"/>
      <c r="I448" s="1"/>
      <c r="Q448" s="1"/>
    </row>
    <row r="449" spans="4:17" ht="12.75">
      <c r="D449" s="27"/>
      <c r="I449" s="1"/>
      <c r="Q449" s="1"/>
    </row>
    <row r="450" spans="4:17" ht="12.75">
      <c r="D450" s="27"/>
      <c r="I450" s="1"/>
      <c r="Q450" s="1"/>
    </row>
    <row r="451" spans="4:17" ht="12.75">
      <c r="D451" s="27"/>
      <c r="I451" s="1"/>
      <c r="Q451" s="1"/>
    </row>
    <row r="452" spans="4:17" ht="12.75">
      <c r="D452" s="27"/>
      <c r="I452" s="1"/>
      <c r="Q452" s="1"/>
    </row>
    <row r="453" spans="4:17" ht="12.75">
      <c r="D453" s="27"/>
      <c r="I453" s="1"/>
      <c r="Q453" s="1"/>
    </row>
    <row r="454" spans="4:17" ht="12.75">
      <c r="D454" s="27"/>
      <c r="I454" s="1"/>
      <c r="Q454" s="1"/>
    </row>
    <row r="455" spans="4:17" ht="12.75">
      <c r="D455" s="27"/>
      <c r="I455" s="1"/>
      <c r="Q455" s="1"/>
    </row>
    <row r="456" spans="4:17" ht="12.75">
      <c r="D456" s="27"/>
      <c r="I456" s="1"/>
      <c r="Q456" s="1"/>
    </row>
    <row r="457" spans="4:17" ht="12.75">
      <c r="D457" s="27"/>
      <c r="I457" s="1"/>
      <c r="Q457" s="1"/>
    </row>
    <row r="458" spans="4:17" ht="12.75">
      <c r="D458" s="27"/>
      <c r="I458" s="1"/>
      <c r="Q458" s="1"/>
    </row>
    <row r="459" spans="4:17" ht="12.75">
      <c r="D459" s="27"/>
      <c r="I459" s="1"/>
      <c r="Q459" s="1"/>
    </row>
    <row r="460" spans="4:17" ht="12.75">
      <c r="D460" s="27"/>
      <c r="I460" s="1"/>
      <c r="Q460" s="1"/>
    </row>
    <row r="461" spans="4:17" ht="12.75">
      <c r="D461" s="27"/>
      <c r="I461" s="1"/>
      <c r="Q461" s="1"/>
    </row>
    <row r="462" spans="4:17" ht="12.75">
      <c r="D462" s="27"/>
      <c r="I462" s="1"/>
      <c r="Q462" s="1"/>
    </row>
    <row r="463" spans="4:17" ht="12.75">
      <c r="D463" s="27"/>
      <c r="I463" s="1"/>
      <c r="Q463" s="1"/>
    </row>
    <row r="464" spans="4:17" ht="12.75">
      <c r="D464" s="27"/>
      <c r="I464" s="1"/>
      <c r="Q464" s="1"/>
    </row>
    <row r="465" spans="4:17" ht="12.75">
      <c r="D465" s="27"/>
      <c r="I465" s="1"/>
      <c r="Q465" s="1"/>
    </row>
    <row r="466" spans="4:17" ht="12.75">
      <c r="D466" s="27"/>
      <c r="I466" s="1"/>
      <c r="Q466" s="1"/>
    </row>
    <row r="467" spans="4:17" ht="12.75">
      <c r="D467" s="27"/>
      <c r="I467" s="1"/>
      <c r="Q467" s="1"/>
    </row>
    <row r="468" spans="4:17" ht="12.75">
      <c r="D468" s="27"/>
      <c r="I468" s="1"/>
      <c r="Q468" s="1"/>
    </row>
  </sheetData>
  <sheetProtection/>
  <mergeCells count="5">
    <mergeCell ref="B3:X3"/>
    <mergeCell ref="B4:X4"/>
    <mergeCell ref="C59:R59"/>
    <mergeCell ref="C55:X55"/>
    <mergeCell ref="C56:X56"/>
  </mergeCells>
  <printOptions horizontalCentered="1" verticalCentered="1"/>
  <pageMargins left="0" right="0" top="0" bottom="0" header="0" footer="0"/>
  <pageSetup fitToHeight="1" fitToWidth="1" horizontalDpi="600" verticalDpi="600" orientation="landscape" paperSize="122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Sitfin 1995 2012 Quetzales</dc:title>
  <dc:subject/>
  <dc:creator>DAF</dc:creator>
  <cp:keywords>periodicidad anual</cp:keywords>
  <dc:description/>
  <cp:lastModifiedBy>Saul Enrique De León Meneses</cp:lastModifiedBy>
  <cp:lastPrinted>2018-03-02T17:54:32Z</cp:lastPrinted>
  <dcterms:created xsi:type="dcterms:W3CDTF">2012-04-18T16:26:23Z</dcterms:created>
  <dcterms:modified xsi:type="dcterms:W3CDTF">2024-03-06T18:17:36Z</dcterms:modified>
  <cp:category/>
  <cp:version/>
  <cp:contentType/>
  <cp:contentStatus/>
</cp:coreProperties>
</file>