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Regalias\"/>
    </mc:Choice>
  </mc:AlternateContent>
  <bookViews>
    <workbookView xWindow="-420" yWindow="3435" windowWidth="19050" windowHeight="6825"/>
  </bookViews>
  <sheets>
    <sheet name="mensual2017" sheetId="3" r:id="rId1"/>
  </sheets>
  <definedNames>
    <definedName name="_xlnm.Print_Area" localSheetId="0">mensual2017!$A$1:$P$18</definedName>
    <definedName name="mensual2017" localSheetId="0">mensual2017!$A$4:$P$17</definedName>
  </definedNames>
  <calcPr calcId="162913"/>
</workbook>
</file>

<file path=xl/calcChain.xml><?xml version="1.0" encoding="utf-8"?>
<calcChain xmlns="http://schemas.openxmlformats.org/spreadsheetml/2006/main">
  <c r="C11" i="3" l="1"/>
  <c r="C12" i="3"/>
  <c r="C13" i="3"/>
  <c r="D14" i="3"/>
  <c r="N14" i="3" l="1"/>
  <c r="M14" i="3" l="1"/>
  <c r="L14" i="3" l="1"/>
  <c r="E14" i="3" l="1"/>
  <c r="F14" i="3"/>
  <c r="G14" i="3"/>
  <c r="H14" i="3"/>
  <c r="I14" i="3"/>
  <c r="J14" i="3"/>
  <c r="K14" i="3"/>
  <c r="O14" i="3"/>
  <c r="C14" i="3" l="1"/>
</calcChain>
</file>

<file path=xl/sharedStrings.xml><?xml version="1.0" encoding="utf-8"?>
<sst xmlns="http://schemas.openxmlformats.org/spreadsheetml/2006/main" count="24" uniqueCount="23">
  <si>
    <t>Enero</t>
  </si>
  <si>
    <t>Febrero</t>
  </si>
  <si>
    <t>Total</t>
  </si>
  <si>
    <t>Descripción</t>
  </si>
  <si>
    <t>Ejecución de Ingresos por Concepto de Regalías e Hidrocarburos Compartibles</t>
  </si>
  <si>
    <t xml:space="preserve"> - Cifras en Quetzales -</t>
  </si>
  <si>
    <t>* Cifras Preliminares</t>
  </si>
  <si>
    <t>Fuente: Sistema de Contabilidad Integrada</t>
  </si>
  <si>
    <t>Presione aquí para descargar en formato Excel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</si>
  <si>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</si>
  <si>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</si>
  <si>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</si>
  <si>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</si>
  <si>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</si>
  <si>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</si>
  <si>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</si>
  <si>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</si>
  <si>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</si>
  <si>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</si>
  <si>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Sobre Explotación Minera (DTO.6342)</t>
  </si>
  <si>
    <t>Regalías Explotación Petrólera (DTO.109-83)</t>
  </si>
  <si>
    <t>Participación Estatal en la Producción de Hidrocarburos Compartibles (DTO.109-89)</t>
  </si>
  <si>
    <t>Diciembre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</si>
</sst>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7"/>
  <sheetViews>
    <sheetView showGridLines="0" tabSelected="1" view="pageBreakPreview" zoomScale="85" zoomScaleNormal="100" zoomScaleSheetLayoutView="85" workbookViewId="0">
      <selection activeCell="O13" sqref="O13"/>
    </sheetView>
  </sheetViews>
  <sheetFormatPr baseColWidth="10" defaultColWidth="11.42578125" defaultRowHeight="15" x14ac:dyDescent="0.25"/>
  <cols>
    <col min="1" max="1" width="5.28515625" customWidth="1"/>
    <col min="2" max="2" width="48.5703125" customWidth="1"/>
    <col min="3" max="13" width="17.7109375" customWidth="1"/>
    <col min="14" max="14" width="14.140625" bestFit="1" customWidth="1"/>
    <col min="15" max="15" width="13.42578125" customWidth="1"/>
    <col min="16" max="16" width="5" customWidth="1"/>
  </cols>
  <sheetData>
    <row r="4" spans="1:16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0.25" x14ac:dyDescent="0.25">
      <c r="A5" s="13"/>
      <c r="B5" s="1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"/>
    </row>
    <row r="6" spans="1:16" ht="15.75" x14ac:dyDescent="0.25">
      <c r="A6" s="13"/>
      <c r="B6" s="19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3"/>
    </row>
    <row r="7" spans="1:16" x14ac:dyDescent="0.25">
      <c r="A7" s="13"/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/>
    </row>
    <row r="8" spans="1:16" ht="8.25" customHeight="1" thickBot="1" x14ac:dyDescent="0.3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</row>
    <row r="9" spans="1:16" s="1" customFormat="1" ht="16.5" thickBot="1" x14ac:dyDescent="0.25">
      <c r="A9" s="14"/>
      <c r="B9" s="12" t="s">
        <v>3</v>
      </c>
      <c r="C9" s="12" t="s">
        <v>2</v>
      </c>
      <c r="D9" s="12" t="s">
        <v>0</v>
      </c>
      <c r="E9" s="12" t="s">
        <v>1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14"/>
    </row>
    <row r="10" spans="1:16" s="1" customFormat="1" ht="5.25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</row>
    <row r="11" spans="1:16" ht="26.25" customHeight="1" x14ac:dyDescent="0.25">
      <c r="A11" s="13"/>
      <c r="B11" s="17" t="s">
        <v>19</v>
      </c>
      <c r="C11" s="4">
        <f>SUM(D11:O11)</f>
        <v>10215735.900000002</v>
      </c>
      <c r="D11" s="5">
        <v>420100.71</v>
      </c>
      <c r="E11" s="5">
        <v>9701740.6300000008</v>
      </c>
      <c r="F11" s="5">
        <v>13266.03</v>
      </c>
      <c r="G11" s="5">
        <v>61587.38</v>
      </c>
      <c r="H11" s="5">
        <v>6249.91</v>
      </c>
      <c r="I11" s="5">
        <v>2328.4</v>
      </c>
      <c r="J11" s="5">
        <v>0</v>
      </c>
      <c r="K11" s="5">
        <v>1587.16</v>
      </c>
      <c r="L11" s="5">
        <v>4795.1499999999996</v>
      </c>
      <c r="M11" s="5">
        <v>1243</v>
      </c>
      <c r="N11" s="5">
        <v>8.86</v>
      </c>
      <c r="O11" s="5">
        <v>2828.67</v>
      </c>
      <c r="P11" s="13"/>
    </row>
    <row r="12" spans="1:16" ht="26.25" customHeight="1" x14ac:dyDescent="0.25">
      <c r="A12" s="13"/>
      <c r="B12" s="17" t="s">
        <v>20</v>
      </c>
      <c r="C12" s="4">
        <f>SUM(D12:O12)</f>
        <v>69826571.310000002</v>
      </c>
      <c r="D12" s="5">
        <v>5129684.6900000004</v>
      </c>
      <c r="E12" s="5">
        <v>5070634.3</v>
      </c>
      <c r="F12" s="5">
        <v>4259937.8499999996</v>
      </c>
      <c r="G12" s="5">
        <v>5158046.5199999996</v>
      </c>
      <c r="H12" s="5">
        <v>4777850.1900000004</v>
      </c>
      <c r="I12" s="5">
        <v>5350308.41</v>
      </c>
      <c r="J12" s="5">
        <v>6755338</v>
      </c>
      <c r="K12" s="5">
        <v>6613538.3300000001</v>
      </c>
      <c r="L12" s="5">
        <v>5771853.2699999996</v>
      </c>
      <c r="M12" s="5">
        <v>5601222.7699999996</v>
      </c>
      <c r="N12" s="5">
        <v>7730332.0999999996</v>
      </c>
      <c r="O12" s="5">
        <v>7607824.8799999999</v>
      </c>
      <c r="P12" s="13"/>
    </row>
    <row r="13" spans="1:16" ht="30.75" customHeight="1" x14ac:dyDescent="0.25">
      <c r="A13" s="13"/>
      <c r="B13" s="16" t="s">
        <v>21</v>
      </c>
      <c r="C13" s="10">
        <f>SUM(D13:O13)</f>
        <v>242528087.86000001</v>
      </c>
      <c r="D13" s="11">
        <v>24086900.300000001</v>
      </c>
      <c r="E13" s="11">
        <v>16737127.210000001</v>
      </c>
      <c r="F13" s="11">
        <v>15771774.24</v>
      </c>
      <c r="G13" s="11">
        <v>17371939.989999998</v>
      </c>
      <c r="H13" s="11">
        <v>0</v>
      </c>
      <c r="I13" s="11">
        <v>36769273.200000003</v>
      </c>
      <c r="J13" s="11">
        <v>25541207.300000001</v>
      </c>
      <c r="K13" s="11">
        <v>18188234.489999998</v>
      </c>
      <c r="L13" s="11">
        <v>21020875.68</v>
      </c>
      <c r="M13" s="11">
        <v>15614422.949999999</v>
      </c>
      <c r="N13" s="11">
        <v>26790651.420000002</v>
      </c>
      <c r="O13" s="11">
        <v>24635681.079999998</v>
      </c>
      <c r="P13" s="13"/>
    </row>
    <row r="14" spans="1:16" ht="18.75" customHeight="1" x14ac:dyDescent="0.25">
      <c r="A14" s="13"/>
      <c r="B14" s="8" t="s">
        <v>2</v>
      </c>
      <c r="C14" s="9">
        <f>SUM(D14:O14)</f>
        <v>322570395.06999999</v>
      </c>
      <c r="D14" s="9">
        <f>SUM(D11:D13)</f>
        <v>29636685.700000003</v>
      </c>
      <c r="E14" s="9">
        <f t="shared" ref="E14:O14" si="0">SUM(E11:E13)</f>
        <v>31509502.140000001</v>
      </c>
      <c r="F14" s="9">
        <f t="shared" ref="F14:N14" si="1">SUM(F11:F13)</f>
        <v>20044978.120000001</v>
      </c>
      <c r="G14" s="9">
        <f t="shared" si="1"/>
        <v>22591573.889999997</v>
      </c>
      <c r="H14" s="9">
        <f t="shared" si="1"/>
        <v>4784100.1000000006</v>
      </c>
      <c r="I14" s="9">
        <f t="shared" si="1"/>
        <v>42121910.010000005</v>
      </c>
      <c r="J14" s="9">
        <f t="shared" si="1"/>
        <v>32296545.300000001</v>
      </c>
      <c r="K14" s="9">
        <f t="shared" si="1"/>
        <v>24803359.979999997</v>
      </c>
      <c r="L14" s="9">
        <f t="shared" si="1"/>
        <v>26797524.100000001</v>
      </c>
      <c r="M14" s="9">
        <f t="shared" si="1"/>
        <v>21216888.719999999</v>
      </c>
      <c r="N14" s="9">
        <f t="shared" si="1"/>
        <v>34520992.380000003</v>
      </c>
      <c r="O14" s="9">
        <f t="shared" si="0"/>
        <v>32246334.629999999</v>
      </c>
      <c r="P14" s="13"/>
    </row>
    <row r="15" spans="1:16" ht="13.5" customHeight="1" x14ac:dyDescent="0.25">
      <c r="A15" s="13"/>
      <c r="B15" s="6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1:16" ht="18" customHeight="1" x14ac:dyDescent="0.25">
      <c r="A16" s="13"/>
      <c r="B16" s="6" t="s">
        <v>7</v>
      </c>
      <c r="C16" s="3"/>
      <c r="D16" s="3"/>
      <c r="E16" s="3"/>
      <c r="F16" s="3"/>
      <c r="G16" s="3"/>
      <c r="H16" s="3"/>
      <c r="I16" s="3"/>
      <c r="J16" s="5"/>
      <c r="K16" s="3"/>
      <c r="L16" s="3"/>
      <c r="M16" s="3"/>
      <c r="N16" s="3"/>
      <c r="O16" s="3"/>
      <c r="P16" s="13"/>
    </row>
    <row r="17" spans="1:16" x14ac:dyDescent="0.25">
      <c r="A17" s="13"/>
      <c r="B17" s="15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</sheetData>
  <mergeCells count="3">
    <mergeCell ref="B5:O5"/>
    <mergeCell ref="B6:O6"/>
    <mergeCell ref="B7:O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mensual2017</vt:lpstr>
      <vt:lpstr>mensual2017!Área_de_impresión</vt:lpstr>
      <vt:lpstr>mensual2017!mensual2017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2018-12-05T16:04:14Z</cp:lastPrinted>
  <dcterms:created xsi:type="dcterms:W3CDTF">2017-03-09T12:02:22Z</dcterms:created>
  <dcterms:modified xsi:type="dcterms:W3CDTF">2019-01-03T14:26:14Z</dcterms:modified>
</cp:coreProperties>
</file>