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7620"/>
  </bookViews>
  <sheets>
    <sheet name="Escenario Macro" sheetId="1" r:id="rId1"/>
    <sheet name="Economica Mundial" sheetId="2" r:id="rId2"/>
    <sheet name="Total Ppto 2019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25725"/>
</workbook>
</file>

<file path=xl/calcChain.xml><?xml version="1.0" encoding="utf-8"?>
<calcChain xmlns="http://schemas.openxmlformats.org/spreadsheetml/2006/main">
  <c r="H13" i="3"/>
  <c r="H15" s="1"/>
  <c r="F13"/>
  <c r="F15" s="1"/>
  <c r="G13"/>
  <c r="G15" s="1"/>
</calcChain>
</file>

<file path=xl/sharedStrings.xml><?xml version="1.0" encoding="utf-8"?>
<sst xmlns="http://schemas.openxmlformats.org/spreadsheetml/2006/main" count="117" uniqueCount="65">
  <si>
    <t>Carga Tributaria</t>
  </si>
  <si>
    <t>2007</t>
  </si>
  <si>
    <t>2008</t>
  </si>
  <si>
    <t>2009</t>
  </si>
  <si>
    <t>2010</t>
  </si>
  <si>
    <t>2011</t>
  </si>
  <si>
    <t>2012</t>
  </si>
  <si>
    <t>2013</t>
  </si>
  <si>
    <t>Endeudamiento Neto en relación al PIB</t>
  </si>
  <si>
    <t>2014</t>
  </si>
  <si>
    <t>Déficit (Variación entre Ingresos y Egresos)</t>
  </si>
  <si>
    <t>Presupuesto Aprobado Total en relación al PIB</t>
  </si>
  <si>
    <t>Presupuesto Ejecutado Total en relación al PIB</t>
  </si>
  <si>
    <t>2016</t>
  </si>
  <si>
    <t>Tasa real de crecimiento</t>
  </si>
  <si>
    <t>Región</t>
  </si>
  <si>
    <t>FMI</t>
  </si>
  <si>
    <t>BM</t>
  </si>
  <si>
    <t>Mundo</t>
  </si>
  <si>
    <t>Zona Euro</t>
  </si>
  <si>
    <t>América Latina y el Caribe</t>
  </si>
  <si>
    <t>Naciones en Desarrollo</t>
  </si>
  <si>
    <t>Asia Oriental y el Pacífico</t>
  </si>
  <si>
    <t>China</t>
  </si>
  <si>
    <t>Europa y Asia Central</t>
  </si>
  <si>
    <t>Oriente Medio y Norte Africa</t>
  </si>
  <si>
    <t>Asia Meridional</t>
  </si>
  <si>
    <t>Estados Unidos</t>
  </si>
  <si>
    <t>Africa al Sur de Sahara</t>
  </si>
  <si>
    <t>Perspectivas de Crecimiento</t>
  </si>
  <si>
    <t>2017</t>
  </si>
  <si>
    <t>Incremento global</t>
  </si>
  <si>
    <t>(En millones Q. y porcentaje)</t>
  </si>
  <si>
    <t>(a)</t>
  </si>
  <si>
    <t>(b)</t>
  </si>
  <si>
    <t>( c)</t>
  </si>
  <si>
    <t>( e)</t>
  </si>
  <si>
    <t>Concepto</t>
  </si>
  <si>
    <t>Variación</t>
  </si>
  <si>
    <t>Total Presupuesto</t>
  </si>
  <si>
    <t>Incremento %</t>
  </si>
  <si>
    <t>( d)</t>
  </si>
  <si>
    <t>(f)</t>
  </si>
  <si>
    <t>( g)</t>
  </si>
  <si>
    <t>(d-a)</t>
  </si>
  <si>
    <t>(d-b)</t>
  </si>
  <si>
    <t>(d-c)</t>
  </si>
  <si>
    <t>|</t>
  </si>
  <si>
    <t>Fuente: Ministerio de Finanzas Públicas. SICOIN.</t>
  </si>
  <si>
    <t>2018</t>
  </si>
  <si>
    <t>ok</t>
  </si>
  <si>
    <t>2019</t>
  </si>
  <si>
    <t>fmi</t>
  </si>
  <si>
    <t>bm</t>
  </si>
  <si>
    <t>Aprobado 2019</t>
  </si>
  <si>
    <t>Presupuesto Ciudadano 2020</t>
  </si>
  <si>
    <t>Presupuesto 2019 y  2020</t>
  </si>
  <si>
    <t>Vigente 2019</t>
  </si>
  <si>
    <t>Ejecutado 2019</t>
  </si>
  <si>
    <t>Aprobado 2020</t>
  </si>
  <si>
    <t>Aprob 20- Aprob 19</t>
  </si>
  <si>
    <t>Aprob 20/Vigente 19</t>
  </si>
  <si>
    <t>Aprob 20/Ejecutado 19</t>
  </si>
  <si>
    <t>2020</t>
  </si>
  <si>
    <t>Fuente: Perspectivas de la Economía Mundial del FMI, Al Día,  Enero 2020, y Perspectivas Económicas Mundiales del BM, Enero 2020.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</si>
</sst>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_([$€-2]* #,##0.00_);_([$€-2]* \(#,##0.00\);_([$€-2]* &quot;-&quot;??_)"/>
    <numFmt numFmtId="167" formatCode="#,##0.0"/>
    <numFmt numFmtId="168" formatCode="&quot;Q&quot;#,##0.0"/>
  </numFmts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9D3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E9F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 style="double">
        <color rgb="FFCC9900"/>
      </right>
      <top/>
      <bottom style="double">
        <color rgb="FFCC9900"/>
      </bottom>
      <diagonal/>
    </border>
    <border>
      <left style="double">
        <color rgb="FFCC9900"/>
      </left>
      <right/>
      <top/>
      <bottom style="double">
        <color rgb="FFCC9900"/>
      </bottom>
      <diagonal/>
    </border>
    <border>
      <left style="double">
        <color rgb="FFCC9900"/>
      </left>
      <right/>
      <top style="double">
        <color rgb="FFCC9900"/>
      </top>
      <bottom style="double">
        <color rgb="FFCC9900"/>
      </bottom>
      <diagonal/>
    </border>
    <border>
      <left/>
      <right/>
      <top style="double">
        <color rgb="FFCC9900"/>
      </top>
      <bottom style="double">
        <color rgb="FFCC9900"/>
      </bottom>
      <diagonal/>
    </border>
    <border>
      <left/>
      <right/>
      <top/>
      <bottom style="double">
        <color rgb="FFCC9900"/>
      </bottom>
      <diagonal/>
    </border>
    <border>
      <left style="double">
        <color rgb="FFCC9900"/>
      </left>
      <right/>
      <top/>
      <bottom/>
      <diagonal/>
    </border>
    <border>
      <left/>
      <right style="double">
        <color rgb="FFCC9900"/>
      </right>
      <top/>
      <bottom/>
      <diagonal/>
    </border>
    <border>
      <left/>
      <right/>
      <top style="thick">
        <color rgb="FFCC9900"/>
      </top>
      <bottom style="double">
        <color rgb="FFCC9900"/>
      </bottom>
      <diagonal/>
    </border>
    <border>
      <left/>
      <right/>
      <top style="thick">
        <color rgb="FFCC9900"/>
      </top>
      <bottom/>
      <diagonal/>
    </border>
    <border>
      <left style="double">
        <color rgb="FFCC9900"/>
      </left>
      <right/>
      <top style="thick">
        <color rgb="FFCC9900"/>
      </top>
      <bottom style="double">
        <color rgb="FFCC9900"/>
      </bottom>
      <diagonal/>
    </border>
    <border>
      <left/>
      <right style="double">
        <color rgb="FFCC9900"/>
      </right>
      <top style="thick">
        <color rgb="FFCC9900"/>
      </top>
      <bottom style="double">
        <color rgb="FFCC9900"/>
      </bottom>
      <diagonal/>
    </border>
    <border>
      <left style="double">
        <color rgb="FF996633"/>
      </left>
      <right/>
      <top style="double">
        <color rgb="FF996633"/>
      </top>
      <bottom/>
      <diagonal/>
    </border>
    <border>
      <left/>
      <right/>
      <top style="double">
        <color rgb="FF996633"/>
      </top>
      <bottom/>
      <diagonal/>
    </border>
    <border>
      <left/>
      <right style="double">
        <color rgb="FF996633"/>
      </right>
      <top style="double">
        <color rgb="FF996633"/>
      </top>
      <bottom/>
      <diagonal/>
    </border>
    <border>
      <left style="double">
        <color rgb="FF996633"/>
      </left>
      <right/>
      <top/>
      <bottom/>
      <diagonal/>
    </border>
    <border>
      <left/>
      <right style="double">
        <color rgb="FF996633"/>
      </right>
      <top/>
      <bottom/>
      <diagonal/>
    </border>
    <border>
      <left style="double">
        <color rgb="FF996633"/>
      </left>
      <right/>
      <top/>
      <bottom style="double">
        <color rgb="FF996633"/>
      </bottom>
      <diagonal/>
    </border>
    <border>
      <left/>
      <right/>
      <top/>
      <bottom style="double">
        <color rgb="FF996633"/>
      </bottom>
      <diagonal/>
    </border>
    <border>
      <left/>
      <right style="double">
        <color rgb="FF996633"/>
      </right>
      <top/>
      <bottom style="double">
        <color rgb="FF996633"/>
      </bottom>
      <diagonal/>
    </border>
    <border>
      <left/>
      <right/>
      <top/>
      <bottom style="thick">
        <color rgb="FFCC9900"/>
      </bottom>
      <diagonal/>
    </border>
    <border>
      <left style="double">
        <color rgb="FFCC9900"/>
      </left>
      <right/>
      <top/>
      <bottom style="thick">
        <color rgb="FFCC9900"/>
      </bottom>
      <diagonal/>
    </border>
    <border>
      <left/>
      <right style="double">
        <color rgb="FFCC9900"/>
      </right>
      <top/>
      <bottom style="thick">
        <color rgb="FFCC9900"/>
      </bottom>
      <diagonal/>
    </border>
  </borders>
  <cellStyleXfs count="5">
    <xf numFmtId="0" fontId="0" fillId="0" borderId="0"/>
    <xf numFmtId="0" fontId="3" fillId="0" borderId="0">
      <alignment vertical="top"/>
    </xf>
    <xf numFmtId="166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</cellStyleXfs>
  <cellXfs count="12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0" fillId="0" borderId="0" xfId="0" applyNumberFormat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/>
    <xf numFmtId="2" fontId="2" fillId="0" borderId="0" xfId="0" applyNumberFormat="1" applyFont="1"/>
    <xf numFmtId="165" fontId="2" fillId="0" borderId="0" xfId="0" applyNumberFormat="1" applyFont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49" fontId="1" fillId="2" borderId="0" xfId="0" applyNumberFormat="1" applyFont="1" applyFill="1"/>
    <xf numFmtId="0" fontId="0" fillId="3" borderId="0" xfId="0" applyFill="1"/>
    <xf numFmtId="167" fontId="0" fillId="3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8" fillId="0" borderId="6" xfId="0" applyFont="1" applyBorder="1"/>
    <xf numFmtId="0" fontId="8" fillId="0" borderId="7" xfId="0" applyFont="1" applyBorder="1"/>
    <xf numFmtId="0" fontId="0" fillId="0" borderId="0" xfId="0" applyAlignment="1">
      <alignment horizontal="left"/>
    </xf>
    <xf numFmtId="49" fontId="0" fillId="2" borderId="0" xfId="0" applyNumberFormat="1" applyFill="1"/>
    <xf numFmtId="49" fontId="2" fillId="2" borderId="0" xfId="0" applyNumberFormat="1" applyFont="1" applyFill="1"/>
    <xf numFmtId="49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6" fillId="5" borderId="0" xfId="0" applyFont="1" applyFill="1"/>
    <xf numFmtId="0" fontId="0" fillId="5" borderId="0" xfId="0" applyFill="1"/>
    <xf numFmtId="168" fontId="8" fillId="0" borderId="0" xfId="0" applyNumberFormat="1" applyFont="1" applyBorder="1"/>
    <xf numFmtId="0" fontId="11" fillId="0" borderId="0" xfId="0" applyFont="1"/>
    <xf numFmtId="168" fontId="0" fillId="0" borderId="0" xfId="0" applyNumberFormat="1"/>
    <xf numFmtId="0" fontId="12" fillId="5" borderId="0" xfId="0" applyFont="1" applyFill="1"/>
    <xf numFmtId="164" fontId="7" fillId="4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3" fillId="0" borderId="0" xfId="0" applyFont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8" fontId="7" fillId="8" borderId="0" xfId="4" applyNumberFormat="1" applyFont="1" applyFill="1" applyBorder="1" applyAlignment="1">
      <alignment horizontal="right"/>
    </xf>
    <xf numFmtId="165" fontId="8" fillId="8" borderId="0" xfId="0" applyNumberFormat="1" applyFont="1" applyFill="1" applyBorder="1"/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7" fillId="8" borderId="15" xfId="0" applyFont="1" applyFill="1" applyBorder="1" applyAlignment="1">
      <alignment horizontal="center"/>
    </xf>
    <xf numFmtId="168" fontId="7" fillId="8" borderId="16" xfId="4" applyNumberFormat="1" applyFont="1" applyFill="1" applyBorder="1" applyAlignment="1">
      <alignment horizontal="right"/>
    </xf>
    <xf numFmtId="168" fontId="8" fillId="0" borderId="16" xfId="0" applyNumberFormat="1" applyFont="1" applyBorder="1"/>
    <xf numFmtId="165" fontId="8" fillId="8" borderId="16" xfId="0" applyNumberFormat="1" applyFont="1" applyFill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9" borderId="0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indent="1"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9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164" fontId="7" fillId="10" borderId="6" xfId="0" applyNumberFormat="1" applyFont="1" applyFill="1" applyBorder="1" applyAlignment="1">
      <alignment horizontal="center"/>
    </xf>
    <xf numFmtId="164" fontId="7" fillId="10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49" fontId="7" fillId="7" borderId="0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5">
    <cellStyle name="Estilo 1" xfId="1"/>
    <cellStyle name="Euro" xfId="2"/>
    <cellStyle name="No-definido" xfId="3"/>
    <cellStyle name="Normal" xfId="0" builtinId="0"/>
    <cellStyle name="Normal_10 enero 2005" xfId="4"/>
  </cellStyles>
  <dxfs count="0"/>
  <tableStyles count="0" defaultTableStyle="TableStyleMedium9" defaultPivotStyle="PivotStyleLight16"/>
  <colors>
    <mruColors>
      <color rgb="FFCC9900"/>
      <color rgb="FF996633"/>
      <color rgb="FFEAAD00"/>
      <color rgb="FF66FF33"/>
      <color rgb="FFFFFFCC"/>
      <color rgb="FFCCFF66"/>
      <color rgb="FFFF9900"/>
      <color rgb="FFEFE9FB"/>
      <color rgb="FF66FF99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Carga Tributaria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/>
    </c:title>
    <c:plotArea>
      <c:layout/>
      <c:lineChart>
        <c:grouping val="stacked"/>
        <c:varyColors val="1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436882300596463E-2"/>
                  <c:y val="-3.351492381732347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047073758459725E-2"/>
                  <c:y val="-4.4686565089764575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877648132048524E-2"/>
                  <c:y val="-4.84104455139117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9453868063701451E-2"/>
                  <c:y val="-3.72388042414704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82674566741854E-2"/>
                  <c:y val="-5.213432593805881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2674566741854E-2"/>
                  <c:y val="-4.46865650897645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16572652163227E-2"/>
                  <c:y val="-4.468656508976457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047073758459725E-2"/>
                  <c:y val="-4.096268466561753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2674566741854E-2"/>
                  <c:y val="-4.096268466561753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047992384720248E-2"/>
                  <c:y val="-4.09629778845491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3940219377559352E-2"/>
                  <c:y val="-2.979104339317634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5864154841983997E-2"/>
                  <c:y val="-2.979104339317639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2.1222444297098242E-2"/>
                  <c:y val="-2.234328254488229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ctr"/>
            <c:showVal val="1"/>
          </c:dLbls>
          <c:cat>
            <c:strRef>
              <c:f>'Escenario Macro'!$A$6:$N$6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'Escenario Macro'!$A$7:$N$7</c:f>
              <c:numCache>
                <c:formatCode>0.0</c:formatCode>
                <c:ptCount val="14"/>
                <c:pt idx="0">
                  <c:v>12.1</c:v>
                </c:pt>
                <c:pt idx="1">
                  <c:v>11.3</c:v>
                </c:pt>
                <c:pt idx="2">
                  <c:v>10.3</c:v>
                </c:pt>
                <c:pt idx="3">
                  <c:v>10.4</c:v>
                </c:pt>
                <c:pt idx="4">
                  <c:v>10.9</c:v>
                </c:pt>
                <c:pt idx="5">
                  <c:v>10.8</c:v>
                </c:pt>
                <c:pt idx="6">
                  <c:v>11</c:v>
                </c:pt>
                <c:pt idx="7">
                  <c:v>10.8</c:v>
                </c:pt>
                <c:pt idx="8">
                  <c:v>10.199999999999999</c:v>
                </c:pt>
                <c:pt idx="9">
                  <c:v>10.4</c:v>
                </c:pt>
                <c:pt idx="10">
                  <c:v>10.8</c:v>
                </c:pt>
                <c:pt idx="11">
                  <c:v>10.4</c:v>
                </c:pt>
                <c:pt idx="12">
                  <c:v>10.1</c:v>
                </c:pt>
                <c:pt idx="13">
                  <c:v>10.1</c:v>
                </c:pt>
              </c:numCache>
            </c:numRef>
          </c:val>
        </c:ser>
        <c:dLbls>
          <c:showVal val="1"/>
        </c:dLbls>
        <c:dropLines/>
        <c:marker val="1"/>
        <c:axId val="71225344"/>
        <c:axId val="71227264"/>
      </c:lineChart>
      <c:catAx>
        <c:axId val="71225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68323708244181169"/>
              <c:y val="0.91731108857234878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227264"/>
        <c:crosses val="autoZero"/>
        <c:auto val="1"/>
        <c:lblAlgn val="ctr"/>
        <c:lblOffset val="100"/>
      </c:catAx>
      <c:valAx>
        <c:axId val="712272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1.5423780068346963E-2"/>
              <c:y val="0.436732884297866"/>
            </c:manualLayout>
          </c:layout>
        </c:title>
        <c:numFmt formatCode="0.0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225344"/>
        <c:crosses val="autoZero"/>
        <c:crossBetween val="between"/>
      </c:valAx>
      <c:spPr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  <a:effectLst>
      <a:innerShdw blurRad="63500" dist="50800" dir="8100000">
        <a:prstClr val="black">
          <a:alpha val="50000"/>
        </a:prstClr>
      </a:innerShdw>
    </a:effectLst>
  </c:spPr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Déficit  Fiscal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5210027318013831"/>
          <c:y val="3.1858243746928895E-2"/>
        </c:manualLayout>
      </c:layout>
    </c:title>
    <c:plotArea>
      <c:layout>
        <c:manualLayout>
          <c:layoutTarget val="inner"/>
          <c:xMode val="edge"/>
          <c:yMode val="edge"/>
          <c:x val="9.4081709174108311E-2"/>
          <c:y val="0.29804431980249196"/>
          <c:w val="0.88934888241010945"/>
          <c:h val="0.56711495570095438"/>
        </c:manualLayout>
      </c:layout>
      <c:lineChart>
        <c:grouping val="stacked"/>
        <c:varyColors val="1"/>
        <c:ser>
          <c:idx val="0"/>
          <c:order val="0"/>
          <c:spPr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ln w="25400"/>
            </c:spPr>
          </c:marker>
          <c:dLbls>
            <c:dLbl>
              <c:idx val="2"/>
              <c:layout>
                <c:manualLayout>
                  <c:x val="-1.639463434417638E-2"/>
                  <c:y val="-4.293004470331639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887345714438882E-2"/>
                  <c:y val="-3.684176464243341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887345714438882E-2"/>
                  <c:y val="-3.379762461199199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Macro'!$A$94:$N$94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'Escenario Macro'!$A$95:$N$95</c:f>
              <c:numCache>
                <c:formatCode>General</c:formatCode>
                <c:ptCount val="14"/>
                <c:pt idx="0">
                  <c:v>-1.4</c:v>
                </c:pt>
                <c:pt idx="1">
                  <c:v>-1.6</c:v>
                </c:pt>
                <c:pt idx="2">
                  <c:v>-3.1</c:v>
                </c:pt>
                <c:pt idx="3">
                  <c:v>-3.3</c:v>
                </c:pt>
                <c:pt idx="4">
                  <c:v>-2.8</c:v>
                </c:pt>
                <c:pt idx="5">
                  <c:v>-2.4</c:v>
                </c:pt>
                <c:pt idx="6">
                  <c:v>-2.1</c:v>
                </c:pt>
                <c:pt idx="7">
                  <c:v>-1.9</c:v>
                </c:pt>
                <c:pt idx="8" formatCode="0.0">
                  <c:v>-1.4</c:v>
                </c:pt>
                <c:pt idx="9">
                  <c:v>-1.1000000000000001</c:v>
                </c:pt>
                <c:pt idx="10">
                  <c:v>-1.4</c:v>
                </c:pt>
                <c:pt idx="11">
                  <c:v>-1.8</c:v>
                </c:pt>
                <c:pt idx="12">
                  <c:v>-2.4</c:v>
                </c:pt>
                <c:pt idx="13">
                  <c:v>-2.4</c:v>
                </c:pt>
              </c:numCache>
            </c:numRef>
          </c:val>
        </c:ser>
        <c:dLbls>
          <c:showVal val="1"/>
        </c:dLbls>
        <c:marker val="1"/>
        <c:axId val="71147520"/>
        <c:axId val="71168384"/>
      </c:lineChart>
      <c:catAx>
        <c:axId val="7114752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023069565283949"/>
              <c:y val="0.16785747671951962"/>
            </c:manualLayout>
          </c:layout>
        </c:title>
        <c:numFmt formatCode="General" sourceLinked="1"/>
        <c:tickLblPos val="high"/>
        <c:spPr>
          <a:noFill/>
          <a:ln>
            <a:solidFill>
              <a:srgbClr val="66FF33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1168384"/>
        <c:crosses val="autoZero"/>
        <c:auto val="1"/>
        <c:lblAlgn val="ctr"/>
        <c:lblOffset val="100"/>
      </c:catAx>
      <c:valAx>
        <c:axId val="71168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6.9590108867552142E-3"/>
              <c:y val="0.47625251068968538"/>
            </c:manualLayout>
          </c:layout>
        </c:title>
        <c:numFmt formatCode="General" sourceLinked="1"/>
        <c:tickLblPos val="nextTo"/>
        <c:spPr>
          <a:ln>
            <a:solidFill>
              <a:srgbClr val="4BACC6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b="1">
                <a:solidFill>
                  <a:srgbClr val="FF0000"/>
                </a:solidFill>
              </a:defRPr>
            </a:pPr>
            <a:endParaRPr lang="es-ES"/>
          </a:p>
        </c:txPr>
        <c:crossAx val="71147520"/>
        <c:crosses val="autoZero"/>
        <c:crossBetween val="between"/>
      </c:valAx>
      <c:spPr>
        <a:noFill/>
        <a:ln>
          <a:solidFill>
            <a:srgbClr val="4BACC6"/>
          </a:solidFill>
        </a:ln>
        <a:effectLst>
          <a:innerShdw blurRad="63500" dist="50800" dir="8100000">
            <a:schemeClr val="tx2">
              <a:lumMod val="60000"/>
              <a:lumOff val="40000"/>
              <a:alpha val="50000"/>
            </a:schemeClr>
          </a:innerShdw>
        </a:effectLst>
      </c:spPr>
    </c:plotArea>
    <c:plotVisOnly val="1"/>
    <c:dispBlanksAs val="zero"/>
  </c:chart>
  <c:spPr>
    <a:noFill/>
    <a:ln w="9525" cap="flat" cmpd="sng" algn="ctr">
      <a:noFill/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Endeudamiento Neto</a:t>
            </a:r>
          </a:p>
          <a:p>
            <a:pPr>
              <a:defRPr/>
            </a:pPr>
            <a:r>
              <a:rPr lang="en-US" sz="1600"/>
              <a:t>(% en relación al PIB)</a:t>
            </a:r>
          </a:p>
        </c:rich>
      </c:tx>
    </c:title>
    <c:plotArea>
      <c:layout>
        <c:manualLayout>
          <c:layoutTarget val="inner"/>
          <c:xMode val="edge"/>
          <c:yMode val="edge"/>
          <c:x val="0.11252173139374518"/>
          <c:y val="0.1686521103772039"/>
          <c:w val="0.85100369233507556"/>
          <c:h val="0.68018226540520743"/>
        </c:manualLayout>
      </c:layout>
      <c:lineChart>
        <c:grouping val="stacked"/>
        <c:varyColors val="1"/>
        <c:ser>
          <c:idx val="0"/>
          <c:order val="0"/>
          <c:spPr>
            <a:ln>
              <a:solidFill>
                <a:schemeClr val="accent4">
                  <a:lumMod val="50000"/>
                </a:schemeClr>
              </a:solidFill>
            </a:ln>
          </c:spPr>
          <c:dPt>
            <c:idx val="9"/>
            <c:marker>
              <c:spPr>
                <a:ln w="12700"/>
              </c:spPr>
            </c:marker>
          </c:dPt>
          <c:dLbls>
            <c:dLbl>
              <c:idx val="1"/>
              <c:layout>
                <c:manualLayout>
                  <c:x val="-4.543978836418535E-2"/>
                  <c:y val="-5.224393592708550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090623896287368E-2"/>
                  <c:y val="-5.512993946891628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4331608944660282E-2"/>
                  <c:y val="-5.224393592708550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9608653799541477E-2"/>
                  <c:y val="-4.93579323852547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7849638847914648E-2"/>
                  <c:y val="-5.51299394689162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3126683702795728E-2"/>
                  <c:y val="-4.069992175976219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Macro'!$A$66:$A$79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'Escenario Macro'!$B$66:$B$79</c:f>
              <c:numCache>
                <c:formatCode>General</c:formatCode>
                <c:ptCount val="14"/>
                <c:pt idx="0">
                  <c:v>1.4</c:v>
                </c:pt>
                <c:pt idx="1">
                  <c:v>1.6</c:v>
                </c:pt>
                <c:pt idx="2">
                  <c:v>3.1</c:v>
                </c:pt>
                <c:pt idx="3">
                  <c:v>3.3</c:v>
                </c:pt>
                <c:pt idx="4">
                  <c:v>2.4</c:v>
                </c:pt>
                <c:pt idx="5">
                  <c:v>2.6</c:v>
                </c:pt>
                <c:pt idx="6">
                  <c:v>2.1</c:v>
                </c:pt>
                <c:pt idx="7">
                  <c:v>1.8</c:v>
                </c:pt>
                <c:pt idx="8" formatCode="#,##0.0">
                  <c:v>2</c:v>
                </c:pt>
                <c:pt idx="9" formatCode="#,##0.0">
                  <c:v>1.5</c:v>
                </c:pt>
                <c:pt idx="10" formatCode="#,##0.0">
                  <c:v>1.5</c:v>
                </c:pt>
                <c:pt idx="11" formatCode="#,##0.0">
                  <c:v>1.6</c:v>
                </c:pt>
                <c:pt idx="12" formatCode="#,##0.0">
                  <c:v>1.8</c:v>
                </c:pt>
                <c:pt idx="13">
                  <c:v>1.8</c:v>
                </c:pt>
              </c:numCache>
            </c:numRef>
          </c:val>
        </c:ser>
        <c:dLbls>
          <c:showVal val="1"/>
        </c:dLbls>
        <c:marker val="1"/>
        <c:axId val="71760896"/>
        <c:axId val="71793280"/>
      </c:lineChart>
      <c:catAx>
        <c:axId val="7176089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51819298011477377"/>
              <c:y val="0.9127950872169687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793280"/>
        <c:crosses val="autoZero"/>
        <c:auto val="1"/>
        <c:lblAlgn val="ctr"/>
        <c:lblOffset val="100"/>
      </c:catAx>
      <c:valAx>
        <c:axId val="71793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760896"/>
        <c:crosses val="autoZero"/>
        <c:crossBetween val="between"/>
      </c:valAx>
      <c:spPr>
        <a:ln>
          <a:solidFill>
            <a:srgbClr val="92D050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Ejecutado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</c:title>
    <c:plotArea>
      <c:layout>
        <c:manualLayout>
          <c:layoutTarget val="inner"/>
          <c:xMode val="edge"/>
          <c:yMode val="edge"/>
          <c:x val="0.10335212582732091"/>
          <c:y val="0.20314780394939899"/>
          <c:w val="0.86011131460860124"/>
          <c:h val="0.61398623455330348"/>
        </c:manualLayout>
      </c:layout>
      <c:lineChart>
        <c:grouping val="stacked"/>
        <c:varyColors val="1"/>
        <c:ser>
          <c:idx val="0"/>
          <c:order val="0"/>
          <c:dLbls>
            <c:dLbl>
              <c:idx val="8"/>
              <c:layout>
                <c:manualLayout>
                  <c:x val="-2.6786248131539611E-2"/>
                  <c:y val="-5.751793901298855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6751370204285011E-2"/>
                  <c:y val="-4.893424802586361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6751370204285011E-2"/>
                  <c:y val="-4.8934248025863707E-2"/>
                </c:manualLayout>
              </c:layout>
              <c:dLblPos val="r"/>
              <c:showVal val="1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Macro'!$A$170:$N$170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'Escenario Macro'!$A$171:$N$171</c:f>
              <c:numCache>
                <c:formatCode>General</c:formatCode>
                <c:ptCount val="14"/>
                <c:pt idx="0">
                  <c:v>15.1</c:v>
                </c:pt>
                <c:pt idx="1">
                  <c:v>14.4</c:v>
                </c:pt>
                <c:pt idx="2">
                  <c:v>14.9</c:v>
                </c:pt>
                <c:pt idx="3" formatCode="0.0">
                  <c:v>15.1</c:v>
                </c:pt>
                <c:pt idx="4" formatCode="0.0">
                  <c:v>15</c:v>
                </c:pt>
                <c:pt idx="5">
                  <c:v>14.7</c:v>
                </c:pt>
                <c:pt idx="6">
                  <c:v>14.3</c:v>
                </c:pt>
                <c:pt idx="7" formatCode="0.0">
                  <c:v>13.9</c:v>
                </c:pt>
                <c:pt idx="8" formatCode="0.0">
                  <c:v>12.3</c:v>
                </c:pt>
                <c:pt idx="9" formatCode="0.0">
                  <c:v>12.6</c:v>
                </c:pt>
                <c:pt idx="10" formatCode="0.0">
                  <c:v>13.6</c:v>
                </c:pt>
                <c:pt idx="11" formatCode="0.0">
                  <c:v>13.8</c:v>
                </c:pt>
                <c:pt idx="12" formatCode="0.0">
                  <c:v>13.7</c:v>
                </c:pt>
                <c:pt idx="13" formatCode="0.0">
                  <c:v>13.7</c:v>
                </c:pt>
              </c:numCache>
            </c:numRef>
          </c:val>
        </c:ser>
        <c:dLbls>
          <c:showVal val="1"/>
        </c:dLbls>
        <c:marker val="1"/>
        <c:axId val="71654400"/>
        <c:axId val="71676672"/>
      </c:lineChart>
      <c:catAx>
        <c:axId val="71654400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45921420263893159"/>
              <c:y val="0.8716452074392077"/>
            </c:manualLayout>
          </c:layout>
        </c:title>
        <c:numFmt formatCode="General" sourceLinked="1"/>
        <c:tickLblPos val="nextTo"/>
        <c:spPr>
          <a:ln>
            <a:solidFill>
              <a:srgbClr val="CC99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1676672"/>
        <c:crosses val="autoZero"/>
        <c:auto val="1"/>
        <c:lblAlgn val="ctr"/>
        <c:lblOffset val="100"/>
      </c:catAx>
      <c:valAx>
        <c:axId val="71676672"/>
        <c:scaling>
          <c:orientation val="minMax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</c:title>
        <c:numFmt formatCode="General" sourceLinked="0"/>
        <c:tickLblPos val="low"/>
        <c:spPr>
          <a:ln>
            <a:solidFill>
              <a:srgbClr val="996600"/>
            </a:solidFill>
          </a:ln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1654400"/>
        <c:crosses val="autoZero"/>
        <c:crossBetween val="between"/>
      </c:valAx>
      <c:spPr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 w="9525" cap="flat" cmpd="sng" algn="ctr">
      <a:noFill/>
      <a:prstDash val="solid"/>
    </a:ln>
    <a:effectLst>
      <a:innerShdw blurRad="63500" dist="50800" dir="8100000">
        <a:prstClr val="black">
          <a:alpha val="50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 algn="ctr">
              <a:defRPr/>
            </a:pPr>
            <a:r>
              <a:rPr lang="es-ES"/>
              <a:t>Tasa real de Crecimiento de Guatemala</a:t>
            </a:r>
          </a:p>
        </c:rich>
      </c:tx>
      <c:layout>
        <c:manualLayout>
          <c:xMode val="edge"/>
          <c:yMode val="edge"/>
          <c:x val="0.22169374001733341"/>
          <c:y val="3.4332352537567952E-2"/>
        </c:manualLayout>
      </c:layout>
    </c:title>
    <c:plotArea>
      <c:layout>
        <c:manualLayout>
          <c:layoutTarget val="inner"/>
          <c:xMode val="edge"/>
          <c:yMode val="edge"/>
          <c:x val="0.10046587407369238"/>
          <c:y val="0.13821036278053694"/>
          <c:w val="0.8351871398965145"/>
          <c:h val="0.6926313010708659"/>
        </c:manualLayout>
      </c:layout>
      <c:lineChart>
        <c:grouping val="standard"/>
        <c:varyColors val="1"/>
        <c:ser>
          <c:idx val="0"/>
          <c:order val="0"/>
          <c:spPr>
            <a:effectLst>
              <a:outerShdw blurRad="40000" dist="23000" dir="5400000" rotWithShape="0">
                <a:srgbClr val="996600">
                  <a:alpha val="34902"/>
                </a:srgbClr>
              </a:outerShdw>
            </a:effectLst>
          </c:spPr>
          <c:marker>
            <c:symbol val="none"/>
          </c:marker>
          <c:dLbls>
            <c:dLbl>
              <c:idx val="1"/>
              <c:layout>
                <c:manualLayout>
                  <c:x val="-2.4647007790333696E-2"/>
                  <c:y val="3.813640354188699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286506464775509E-2"/>
                  <c:y val="-4.585307462663559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8466757127554542E-2"/>
                  <c:y val="-3.185482826521501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827258453112802E-2"/>
                  <c:y val="-5.635175939770065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8466757127554542E-2"/>
                  <c:y val="-3.535438985557005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8466757127554542E-2"/>
                  <c:y val="-3.53543898555700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827258453112802E-2"/>
                  <c:y val="-4.585307462663559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cat>
            <c:strRef>
              <c:f>'Escenario Macro'!$B$35:$N$35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'Escenario Macro'!$B$36:$N$36</c:f>
              <c:numCache>
                <c:formatCode>0.0</c:formatCode>
                <c:ptCount val="13"/>
                <c:pt idx="0">
                  <c:v>3.3</c:v>
                </c:pt>
                <c:pt idx="1">
                  <c:v>0.5</c:v>
                </c:pt>
                <c:pt idx="2">
                  <c:v>2.9</c:v>
                </c:pt>
                <c:pt idx="3">
                  <c:v>4.2</c:v>
                </c:pt>
                <c:pt idx="4">
                  <c:v>3</c:v>
                </c:pt>
                <c:pt idx="5">
                  <c:v>3.7</c:v>
                </c:pt>
                <c:pt idx="6">
                  <c:v>4.2</c:v>
                </c:pt>
                <c:pt idx="7">
                  <c:v>4.0999999999999996</c:v>
                </c:pt>
                <c:pt idx="8">
                  <c:v>3.1</c:v>
                </c:pt>
                <c:pt idx="9">
                  <c:v>2.8</c:v>
                </c:pt>
                <c:pt idx="10">
                  <c:v>3</c:v>
                </c:pt>
                <c:pt idx="11">
                  <c:v>3.5</c:v>
                </c:pt>
                <c:pt idx="12">
                  <c:v>3.1</c:v>
                </c:pt>
              </c:numCache>
            </c:numRef>
          </c:val>
        </c:ser>
        <c:dLbls>
          <c:showVal val="1"/>
        </c:dLbls>
        <c:dropLines>
          <c:spPr>
            <a:ln>
              <a:solidFill>
                <a:srgbClr val="CC9900"/>
              </a:solidFill>
            </a:ln>
          </c:spPr>
        </c:dropLines>
        <c:marker val="1"/>
        <c:axId val="71787648"/>
        <c:axId val="71789568"/>
      </c:lineChart>
      <c:catAx>
        <c:axId val="71787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77813061166669095"/>
              <c:y val="0.9246819945627287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ES"/>
          </a:p>
        </c:txPr>
        <c:crossAx val="71789568"/>
        <c:crosses val="autoZero"/>
        <c:auto val="1"/>
        <c:lblAlgn val="ctr"/>
        <c:lblOffset val="100"/>
      </c:catAx>
      <c:valAx>
        <c:axId val="71789568"/>
        <c:scaling>
          <c:orientation val="minMax"/>
        </c:scaling>
        <c:axPos val="l"/>
        <c:majorGridlines>
          <c:spPr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8.8049733737905899E-4"/>
              <c:y val="0.34354499673310684"/>
            </c:manualLayout>
          </c:layout>
        </c:title>
        <c:numFmt formatCode="0.0" sourceLinked="1"/>
        <c:tickLblPos val="nextTo"/>
        <c:spPr>
          <a:noFill/>
        </c:spPr>
        <c:txPr>
          <a:bodyPr rot="0" vert="horz"/>
          <a:lstStyle/>
          <a:p>
            <a:pPr>
              <a:defRPr b="1"/>
            </a:pPr>
            <a:endParaRPr lang="es-ES"/>
          </a:p>
        </c:txPr>
        <c:crossAx val="71787648"/>
        <c:crosses val="autoZero"/>
        <c:crossBetween val="between"/>
      </c:valAx>
      <c:spPr>
        <a:solidFill>
          <a:sysClr val="window" lastClr="FFFFFF"/>
        </a:solidFill>
        <a:ln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</c:chart>
  <c:spPr>
    <a:noFill/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Presupuesto Aprobado</a:t>
            </a:r>
          </a:p>
          <a:p>
            <a:pPr>
              <a:defRPr/>
            </a:pPr>
            <a:r>
              <a:rPr lang="es-ES"/>
              <a:t>(% en relación al PIB)</a:t>
            </a:r>
          </a:p>
        </c:rich>
      </c:tx>
      <c:layout>
        <c:manualLayout>
          <c:xMode val="edge"/>
          <c:yMode val="edge"/>
          <c:x val="0.33234395863331884"/>
          <c:y val="1.1742985429782634E-2"/>
        </c:manualLayout>
      </c:layout>
    </c:title>
    <c:plotArea>
      <c:layout>
        <c:manualLayout>
          <c:layoutTarget val="inner"/>
          <c:xMode val="edge"/>
          <c:yMode val="edge"/>
          <c:x val="8.7549286143546151E-2"/>
          <c:y val="0.15098428186226348"/>
          <c:w val="0.89416323981719648"/>
          <c:h val="0.68020770131006347"/>
        </c:manualLayout>
      </c:layout>
      <c:lineChart>
        <c:grouping val="standard"/>
        <c:varyColors val="1"/>
        <c:ser>
          <c:idx val="0"/>
          <c:order val="0"/>
          <c:dLbls>
            <c:dLbl>
              <c:idx val="1"/>
              <c:layout>
                <c:manualLayout>
                  <c:x val="-4.6096354710650475E-2"/>
                  <c:y val="-4.283225416868448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659783420468823E-2"/>
                  <c:y val="-4.283225416868450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263514541996382E-2"/>
                  <c:y val="-3.372063685661158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0530970272149892E-2"/>
                  <c:y val="-4.283225416868450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0363810440804054E-2"/>
                  <c:y val="-4.283225416868450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363810440804054E-2"/>
                  <c:y val="-7.62415176462850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8397242407073309E-2"/>
                  <c:y val="-7.62415176462850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Val val="1"/>
          </c:dLbls>
          <c:trendline>
            <c:spPr>
              <a:ln w="28575">
                <a:solidFill>
                  <a:srgbClr val="996633"/>
                </a:solidFill>
              </a:ln>
            </c:spPr>
            <c:trendlineType val="linear"/>
          </c:trendline>
          <c:cat>
            <c:strRef>
              <c:f>'Escenario Macro'!$A$125:$N$125</c:f>
              <c:strCach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strCache>
            </c:strRef>
          </c:cat>
          <c:val>
            <c:numRef>
              <c:f>'Escenario Macro'!$A$126:$N$126</c:f>
              <c:numCache>
                <c:formatCode>General</c:formatCode>
                <c:ptCount val="14"/>
                <c:pt idx="0">
                  <c:v>14.4</c:v>
                </c:pt>
                <c:pt idx="1">
                  <c:v>14.4</c:v>
                </c:pt>
                <c:pt idx="2">
                  <c:v>16.100000000000001</c:v>
                </c:pt>
                <c:pt idx="3" formatCode="0.0">
                  <c:v>15</c:v>
                </c:pt>
                <c:pt idx="4">
                  <c:v>14.9</c:v>
                </c:pt>
                <c:pt idx="5">
                  <c:v>15.2</c:v>
                </c:pt>
                <c:pt idx="6">
                  <c:v>15.8</c:v>
                </c:pt>
                <c:pt idx="7" formatCode="0.0">
                  <c:v>14.67</c:v>
                </c:pt>
                <c:pt idx="8">
                  <c:v>14.5</c:v>
                </c:pt>
                <c:pt idx="9">
                  <c:v>13.5</c:v>
                </c:pt>
                <c:pt idx="10">
                  <c:v>13.8</c:v>
                </c:pt>
                <c:pt idx="11">
                  <c:v>13.8</c:v>
                </c:pt>
                <c:pt idx="12">
                  <c:v>13.7</c:v>
                </c:pt>
                <c:pt idx="13">
                  <c:v>13.7</c:v>
                </c:pt>
              </c:numCache>
            </c:numRef>
          </c:val>
        </c:ser>
        <c:marker val="1"/>
        <c:axId val="71858432"/>
        <c:axId val="71952256"/>
      </c:lineChart>
      <c:catAx>
        <c:axId val="7185843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2827974383825453"/>
              <c:y val="0.95106487543271212"/>
            </c:manualLayout>
          </c:layout>
        </c:title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71952256"/>
        <c:crosses val="autoZero"/>
        <c:auto val="1"/>
        <c:lblAlgn val="ctr"/>
        <c:lblOffset val="100"/>
      </c:catAx>
      <c:valAx>
        <c:axId val="719522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2119943307095378E-3"/>
              <c:y val="0.45542948361523267"/>
            </c:manualLayout>
          </c:layout>
        </c:title>
        <c:numFmt formatCode="General" sourceLinked="1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s-ES"/>
          </a:p>
        </c:txPr>
        <c:crossAx val="71858432"/>
        <c:crosses val="autoZero"/>
        <c:crossBetween val="between"/>
      </c:valAx>
      <c:spPr>
        <a:ln w="9525">
          <a:solidFill>
            <a:srgbClr val="66FF33"/>
          </a:solidFill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title>
      <c:tx>
        <c:rich>
          <a:bodyPr/>
          <a:lstStyle/>
          <a:p>
            <a:pPr>
              <a:defRPr/>
            </a:pPr>
            <a:r>
              <a:rPr lang="es-ES"/>
              <a:t>Presupuesto 2019 y 2020</a:t>
            </a:r>
          </a:p>
          <a:p>
            <a:pPr>
              <a:defRPr/>
            </a:pPr>
            <a:r>
              <a:rPr lang="es-ES"/>
              <a:t>(En miles de millones Q.)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8136701179167691"/>
          <c:y val="0.16507971361507062"/>
          <c:w val="0.74564093872617765"/>
          <c:h val="0.57692704540964634"/>
        </c:manualLayout>
      </c:layout>
      <c:barChart>
        <c:barDir val="bar"/>
        <c:grouping val="clustered"/>
        <c:ser>
          <c:idx val="3"/>
          <c:order val="0"/>
          <c:tx>
            <c:v>Monto</c:v>
          </c:tx>
          <c:dPt>
            <c:idx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elete val="1"/>
          </c:dLbls>
          <c:cat>
            <c:strRef>
              <c:f>'Total Ppto 2019'!$B$9:$E$9</c:f>
              <c:strCache>
                <c:ptCount val="4"/>
                <c:pt idx="0">
                  <c:v>Aprobado 2019</c:v>
                </c:pt>
                <c:pt idx="1">
                  <c:v>Vigente 2019</c:v>
                </c:pt>
                <c:pt idx="2">
                  <c:v>Ejecutado 2019</c:v>
                </c:pt>
                <c:pt idx="3">
                  <c:v>Aprobado 2020</c:v>
                </c:pt>
              </c:strCache>
            </c:strRef>
          </c:cat>
          <c:val>
            <c:numRef>
              <c:f>'Total Ppto 2019'!$B$13:$E$13</c:f>
              <c:numCache>
                <c:formatCode>"Q"#,##0.0</c:formatCode>
                <c:ptCount val="4"/>
                <c:pt idx="0">
                  <c:v>87715</c:v>
                </c:pt>
                <c:pt idx="1">
                  <c:v>88327.6</c:v>
                </c:pt>
                <c:pt idx="2">
                  <c:v>82839</c:v>
                </c:pt>
                <c:pt idx="3">
                  <c:v>87715</c:v>
                </c:pt>
              </c:numCache>
            </c:numRef>
          </c:val>
        </c:ser>
        <c:dLbls>
          <c:showVal val="1"/>
        </c:dLbls>
        <c:axId val="72105984"/>
        <c:axId val="72107520"/>
      </c:barChart>
      <c:catAx>
        <c:axId val="72105984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72107520"/>
        <c:crossesAt val="0"/>
        <c:auto val="1"/>
        <c:lblAlgn val="ctr"/>
        <c:lblOffset val="100"/>
      </c:catAx>
      <c:valAx>
        <c:axId val="72107520"/>
        <c:scaling>
          <c:orientation val="minMax"/>
        </c:scaling>
        <c:axPos val="b"/>
        <c:majorGridlines>
          <c:spPr>
            <a:ln>
              <a:solidFill>
                <a:srgbClr val="CC9900"/>
              </a:solidFill>
              <a:headEnd type="triangle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Miles de Millones Q.</a:t>
                </a:r>
              </a:p>
            </c:rich>
          </c:tx>
          <c:layout>
            <c:manualLayout>
              <c:xMode val="edge"/>
              <c:yMode val="edge"/>
              <c:x val="0.72113294834555153"/>
              <c:y val="0.93407895098707283"/>
            </c:manualLayout>
          </c:layout>
        </c:title>
        <c:numFmt formatCode="&quot;Q&quot;#,##0.0" sourceLinked="1"/>
        <c:minorTickMark val="in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s-ES"/>
          </a:p>
        </c:txPr>
        <c:crossAx val="72105984"/>
        <c:crosses val="autoZero"/>
        <c:crossBetween val="between"/>
        <c:dispUnits>
          <c:builtInUnit val="thousands"/>
        </c:dispUnits>
      </c:valAx>
      <c:dTable>
        <c:showHorzBorder val="1"/>
        <c:showVertBorder val="1"/>
        <c:showOutline val="1"/>
        <c:spPr>
          <a:ln>
            <a:solidFill>
              <a:srgbClr val="CC9900"/>
            </a:solidFill>
          </a:ln>
        </c:spPr>
        <c:txPr>
          <a:bodyPr/>
          <a:lstStyle/>
          <a:p>
            <a:pPr rtl="0">
              <a:defRPr b="1"/>
            </a:pPr>
            <a:endParaRPr lang="es-ES"/>
          </a:p>
        </c:txPr>
      </c:dTable>
      <c:spPr>
        <a:blipFill dpi="0" rotWithShape="1">
          <a:blip xmlns:r="http://schemas.openxmlformats.org/officeDocument/2006/relationships" r:embed="rId1">
            <a:alphaModFix amt="62000"/>
          </a:blip>
          <a:srcRect/>
          <a:tile tx="0" ty="0" sx="100000" sy="100000" flip="none" algn="tl"/>
        </a:blipFill>
        <a:scene3d>
          <a:camera prst="orthographicFront"/>
          <a:lightRig rig="balanced" dir="t"/>
        </a:scene3d>
        <a:sp3d/>
      </c:spPr>
    </c:plotArea>
    <c:plotVisOnly val="1"/>
  </c:chart>
  <c:spPr>
    <a:noFill/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8</xdr:row>
      <xdr:rowOff>123354</xdr:rowOff>
    </xdr:from>
    <xdr:to>
      <xdr:col>9</xdr:col>
      <xdr:colOff>239326</xdr:colOff>
      <xdr:row>29</xdr:row>
      <xdr:rowOff>133350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96</xdr:row>
      <xdr:rowOff>47625</xdr:rowOff>
    </xdr:from>
    <xdr:to>
      <xdr:col>8</xdr:col>
      <xdr:colOff>733426</xdr:colOff>
      <xdr:row>122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60</xdr:row>
      <xdr:rowOff>142875</xdr:rowOff>
    </xdr:from>
    <xdr:to>
      <xdr:col>14</xdr:col>
      <xdr:colOff>695325</xdr:colOff>
      <xdr:row>90</xdr:row>
      <xdr:rowOff>9524</xdr:rowOff>
    </xdr:to>
    <xdr:graphicFrame macro="">
      <xdr:nvGraphicFramePr>
        <xdr:cNvPr id="5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172</xdr:row>
      <xdr:rowOff>76200</xdr:rowOff>
    </xdr:from>
    <xdr:to>
      <xdr:col>8</xdr:col>
      <xdr:colOff>695325</xdr:colOff>
      <xdr:row>199</xdr:row>
      <xdr:rowOff>142875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752475</xdr:colOff>
      <xdr:row>37</xdr:row>
      <xdr:rowOff>38100</xdr:rowOff>
    </xdr:from>
    <xdr:to>
      <xdr:col>9</xdr:col>
      <xdr:colOff>544126</xdr:colOff>
      <xdr:row>59</xdr:row>
      <xdr:rowOff>104776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114298</xdr:colOff>
      <xdr:row>128</xdr:row>
      <xdr:rowOff>95250</xdr:rowOff>
    </xdr:from>
    <xdr:to>
      <xdr:col>8</xdr:col>
      <xdr:colOff>476249</xdr:colOff>
      <xdr:row>155</xdr:row>
      <xdr:rowOff>123825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0.00331</cdr:x>
      <cdr:y>0.85198</cdr:y>
    </cdr:from>
    <cdr:to>
      <cdr:x>0.58736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1" y="2905595"/>
          <a:ext cx="33663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*=</a:t>
          </a:r>
          <a:r>
            <a:rPr lang="es-ES" sz="1000" b="1" baseline="0"/>
            <a:t> Estimado Presupuesto Aprobado 2019, vigente para 2020.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</a:t>
          </a:r>
        </a:p>
      </cdr:txBody>
    </cdr:sp>
  </cdr:relSizeAnchor>
  <cdr:relSizeAnchor xmlns:cdr="http://schemas.openxmlformats.org/drawingml/2006/chartDrawing">
    <cdr:from>
      <cdr:x>0.95165</cdr:x>
      <cdr:y>0.31574</cdr:y>
    </cdr:from>
    <cdr:to>
      <cdr:x>0.97792</cdr:x>
      <cdr:y>0.36601</cdr:y>
    </cdr:to>
    <cdr:sp macro="" textlink="">
      <cdr:nvSpPr>
        <cdr:cNvPr id="3" name="2 CuadroTexto"/>
        <cdr:cNvSpPr txBox="1"/>
      </cdr:nvSpPr>
      <cdr:spPr>
        <a:xfrm xmlns:a="http://schemas.openxmlformats.org/drawingml/2006/main" flipH="1">
          <a:off x="6210319" y="1076796"/>
          <a:ext cx="171431" cy="1714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s-ES" sz="1400"/>
            <a:t>*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0.03098</cdr:x>
      <cdr:y>0.87815</cdr:y>
    </cdr:from>
    <cdr:to>
      <cdr:x>0.70554</cdr:x>
      <cdr:y>0.99543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2428" y="3663598"/>
          <a:ext cx="4407671" cy="4892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   Cifras preliminares del Presupuesto Aprobado</a:t>
          </a:r>
          <a:r>
            <a:rPr lang="es-ES" sz="1000" b="1" baseline="0"/>
            <a:t> 2019, vigente para 2020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0.94898</cdr:x>
      <cdr:y>0.58583</cdr:y>
    </cdr:from>
    <cdr:to>
      <cdr:x>0.99854</cdr:x>
      <cdr:y>0.64451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6200774" y="2444053"/>
          <a:ext cx="323836" cy="244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  <cdr:relSizeAnchor xmlns:cdr="http://schemas.openxmlformats.org/drawingml/2006/chartDrawing">
    <cdr:from>
      <cdr:x>0.88484</cdr:x>
      <cdr:y>0.58827</cdr:y>
    </cdr:from>
    <cdr:to>
      <cdr:x>0.92032</cdr:x>
      <cdr:y>0.64541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781698" y="2454248"/>
          <a:ext cx="231832" cy="238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0.00847</cdr:x>
      <cdr:y>0.89362</cdr:y>
    </cdr:from>
    <cdr:to>
      <cdr:x>0.58368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599" y="3200400"/>
          <a:ext cx="3232537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Presupuesto Aprobado 2019, vigente para 2020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0.93615</cdr:x>
      <cdr:y>0.4138</cdr:y>
    </cdr:from>
    <cdr:to>
      <cdr:x>0.97683</cdr:x>
      <cdr:y>0.46784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472278" y="1887949"/>
          <a:ext cx="324705" cy="2465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0.02716</cdr:x>
      <cdr:y>0.89334</cdr:y>
    </cdr:from>
    <cdr:to>
      <cdr:x>0.59758</cdr:x>
      <cdr:y>0.99774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2374" y="3965230"/>
          <a:ext cx="3200184" cy="46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* Presupuesto Aprobado 2019, vigente para 2020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0.92526</cdr:x>
      <cdr:y>0.42275</cdr:y>
    </cdr:from>
    <cdr:to>
      <cdr:x>0.96611</cdr:x>
      <cdr:y>0.46996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5895974" y="1876454"/>
          <a:ext cx="260305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  <cdr:relSizeAnchor xmlns:cdr="http://schemas.openxmlformats.org/drawingml/2006/chartDrawing">
    <cdr:from>
      <cdr:x>0.86697</cdr:x>
      <cdr:y>0.42275</cdr:y>
    </cdr:from>
    <cdr:to>
      <cdr:x>0.90035</cdr:x>
      <cdr:y>0.46137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524500" y="1876425"/>
          <a:ext cx="212702" cy="171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0.00496</cdr:x>
      <cdr:y>0.86089</cdr:y>
    </cdr:from>
    <cdr:to>
      <cdr:x>0.58901</cdr:x>
      <cdr:y>0.97207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982" y="3124199"/>
          <a:ext cx="3883729" cy="403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Fuente: </a:t>
          </a:r>
          <a:r>
            <a:rPr lang="es-ES" sz="1000" b="1" baseline="0"/>
            <a:t>Banco de Guatemala</a:t>
          </a:r>
          <a:endParaRPr lang="es-ES" sz="1000" b="1"/>
        </a:p>
      </cdr:txBody>
    </cdr:sp>
  </cdr:relSizeAnchor>
  <cdr:relSizeAnchor xmlns:cdr="http://schemas.openxmlformats.org/drawingml/2006/chartDrawing">
    <cdr:from>
      <cdr:x>0.84655</cdr:x>
      <cdr:y>0.13123</cdr:y>
    </cdr:from>
    <cdr:to>
      <cdr:x>0.97547</cdr:x>
      <cdr:y>0.24241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5629252" y="476232"/>
          <a:ext cx="857273" cy="403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000" b="1"/>
            <a:t>Proyección Alta</a:t>
          </a:r>
          <a:r>
            <a:rPr lang="es-ES" sz="1000" b="1" baseline="0"/>
            <a:t> 4.1</a:t>
          </a:r>
          <a:endParaRPr lang="es-ES" sz="10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0.90909</cdr:y>
    </cdr:from>
    <cdr:to>
      <cdr:x>0.52065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000501"/>
          <a:ext cx="3362327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latin typeface="Calibri"/>
              <a:ea typeface="+mn-ea"/>
              <a:cs typeface="+mn-cs"/>
            </a:rPr>
            <a:t>*    Cifra del Presupuesto Aprobado 2019, vigente para 2020 </a:t>
          </a:r>
          <a:r>
            <a:rPr lang="es-ES" sz="1000" b="1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0.94395</cdr:x>
      <cdr:y>0.4804</cdr:y>
    </cdr:from>
    <cdr:to>
      <cdr:x>0.97493</cdr:x>
      <cdr:y>0.52824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6096002" y="2114029"/>
          <a:ext cx="200025" cy="210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*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9524</xdr:rowOff>
    </xdr:from>
    <xdr:to>
      <xdr:col>5</xdr:col>
      <xdr:colOff>390524</xdr:colOff>
      <xdr:row>48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0.00341</cdr:x>
      <cdr:y>0.90437</cdr:y>
    </cdr:from>
    <cdr:to>
      <cdr:x>0.68626</cdr:x>
      <cdr:y>0.97699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33" y="4143376"/>
          <a:ext cx="3811429" cy="332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Presupuesto Aprobado 2019, vigente para 2020</a:t>
          </a:r>
        </a:p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1"/>
  <sheetViews>
    <sheetView showGridLines="0" tabSelected="1" workbookViewId="0"/>
  </sheetViews>
  <sheetFormatPr baseColWidth="10" defaultRowHeight="12.75"/>
  <sheetData>
    <row r="1" spans="1:15" ht="20.25">
      <c r="A1" s="33" t="s">
        <v>55</v>
      </c>
      <c r="B1" s="34"/>
      <c r="C1" s="34"/>
      <c r="D1" s="34"/>
    </row>
    <row r="4" spans="1:15">
      <c r="A4" s="1" t="s">
        <v>0</v>
      </c>
    </row>
    <row r="6" spans="1: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6" t="s">
        <v>7</v>
      </c>
      <c r="H6" s="29">
        <v>2014</v>
      </c>
      <c r="I6" s="29">
        <v>2015</v>
      </c>
      <c r="J6" s="30" t="s">
        <v>13</v>
      </c>
      <c r="K6" s="30" t="s">
        <v>30</v>
      </c>
      <c r="L6" s="30" t="s">
        <v>49</v>
      </c>
      <c r="M6" s="30" t="s">
        <v>51</v>
      </c>
      <c r="N6" s="31" t="s">
        <v>63</v>
      </c>
      <c r="O6" s="7"/>
    </row>
    <row r="7" spans="1:15">
      <c r="A7" s="3">
        <v>12.1</v>
      </c>
      <c r="B7" s="3">
        <v>11.3</v>
      </c>
      <c r="C7" s="3">
        <v>10.3</v>
      </c>
      <c r="D7" s="3">
        <v>10.4</v>
      </c>
      <c r="E7" s="3">
        <v>10.9</v>
      </c>
      <c r="F7" s="3">
        <v>10.8</v>
      </c>
      <c r="G7" s="3">
        <v>11</v>
      </c>
      <c r="H7" s="3">
        <v>10.8</v>
      </c>
      <c r="I7" s="3">
        <v>10.199999999999999</v>
      </c>
      <c r="J7" s="3">
        <v>10.4</v>
      </c>
      <c r="K7" s="3">
        <v>10.8</v>
      </c>
      <c r="L7" s="3">
        <v>10.4</v>
      </c>
      <c r="M7" s="3">
        <v>10.1</v>
      </c>
      <c r="N7" s="3">
        <v>10.1</v>
      </c>
      <c r="O7" s="3"/>
    </row>
    <row r="14" spans="1:15">
      <c r="B14" s="3"/>
    </row>
    <row r="33" spans="1:15">
      <c r="A33" s="1" t="s">
        <v>14</v>
      </c>
      <c r="C33" s="21" t="s">
        <v>50</v>
      </c>
    </row>
    <row r="35" spans="1:15">
      <c r="A35" s="2"/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16" t="s">
        <v>7</v>
      </c>
      <c r="H35" s="17">
        <v>2014</v>
      </c>
      <c r="I35" s="17">
        <v>2015</v>
      </c>
      <c r="J35" s="17">
        <v>2016</v>
      </c>
      <c r="K35" s="17">
        <v>2017</v>
      </c>
      <c r="L35" s="17">
        <v>2018</v>
      </c>
      <c r="M35" s="17">
        <v>2019</v>
      </c>
      <c r="N35" s="32">
        <v>2020</v>
      </c>
      <c r="O35" s="50">
        <v>2019</v>
      </c>
    </row>
    <row r="36" spans="1:15">
      <c r="A36" s="3"/>
      <c r="B36" s="3">
        <v>3.3</v>
      </c>
      <c r="C36" s="3">
        <v>0.5</v>
      </c>
      <c r="D36" s="3">
        <v>2.9</v>
      </c>
      <c r="E36" s="3">
        <v>4.2</v>
      </c>
      <c r="F36" s="3">
        <v>3</v>
      </c>
      <c r="G36" s="3">
        <v>3.7</v>
      </c>
      <c r="H36" s="3">
        <v>4.2</v>
      </c>
      <c r="I36" s="3">
        <v>4.0999999999999996</v>
      </c>
      <c r="J36" s="3">
        <v>3.1</v>
      </c>
      <c r="K36" s="3">
        <v>2.8</v>
      </c>
      <c r="L36" s="3">
        <v>3</v>
      </c>
      <c r="M36" s="3">
        <v>3.5</v>
      </c>
      <c r="N36" s="3">
        <v>3.1</v>
      </c>
      <c r="O36" s="3"/>
    </row>
    <row r="37" spans="1:15">
      <c r="N37">
        <v>4.0999999999999996</v>
      </c>
    </row>
    <row r="41" spans="1:15">
      <c r="K41" s="5" t="s">
        <v>52</v>
      </c>
      <c r="N41">
        <v>3.6</v>
      </c>
    </row>
    <row r="42" spans="1:15">
      <c r="K42" s="5" t="s">
        <v>53</v>
      </c>
      <c r="N42" s="3">
        <v>3.3</v>
      </c>
    </row>
    <row r="43" spans="1:15">
      <c r="B43" s="3"/>
    </row>
    <row r="64" spans="1:1">
      <c r="A64" s="1" t="s">
        <v>8</v>
      </c>
    </row>
    <row r="66" spans="1:6">
      <c r="A66" s="4" t="s">
        <v>1</v>
      </c>
      <c r="B66" s="5">
        <v>1.4</v>
      </c>
      <c r="C66" s="4"/>
      <c r="D66" s="1"/>
      <c r="E66" s="1"/>
      <c r="F66" s="1"/>
    </row>
    <row r="67" spans="1:6">
      <c r="A67" s="6" t="s">
        <v>2</v>
      </c>
      <c r="B67">
        <v>1.6</v>
      </c>
      <c r="C67" s="7"/>
    </row>
    <row r="68" spans="1:6">
      <c r="A68" s="6" t="s">
        <v>3</v>
      </c>
      <c r="B68">
        <v>3.1</v>
      </c>
      <c r="C68" s="7"/>
    </row>
    <row r="69" spans="1:6">
      <c r="A69" s="6" t="s">
        <v>4</v>
      </c>
      <c r="B69">
        <v>3.3</v>
      </c>
      <c r="C69" s="7"/>
    </row>
    <row r="70" spans="1:6">
      <c r="A70" s="6" t="s">
        <v>5</v>
      </c>
      <c r="B70">
        <v>2.4</v>
      </c>
      <c r="C70" s="6"/>
    </row>
    <row r="71" spans="1:6">
      <c r="A71" s="6" t="s">
        <v>6</v>
      </c>
      <c r="B71">
        <v>2.6</v>
      </c>
      <c r="C71" s="6"/>
    </row>
    <row r="72" spans="1:6">
      <c r="A72" s="6" t="s">
        <v>7</v>
      </c>
      <c r="B72" s="17">
        <v>2.1</v>
      </c>
    </row>
    <row r="73" spans="1:6">
      <c r="A73" s="6" t="s">
        <v>9</v>
      </c>
      <c r="B73" s="17">
        <v>1.8</v>
      </c>
    </row>
    <row r="74" spans="1:6">
      <c r="A74" s="6">
        <v>2015</v>
      </c>
      <c r="B74" s="22">
        <v>2</v>
      </c>
    </row>
    <row r="75" spans="1:6">
      <c r="A75" s="6" t="s">
        <v>13</v>
      </c>
      <c r="B75" s="22">
        <v>1.5</v>
      </c>
    </row>
    <row r="76" spans="1:6">
      <c r="A76" s="6" t="s">
        <v>30</v>
      </c>
      <c r="B76" s="22">
        <v>1.5</v>
      </c>
    </row>
    <row r="77" spans="1:6">
      <c r="A77" s="6" t="s">
        <v>49</v>
      </c>
      <c r="B77" s="22">
        <v>1.6</v>
      </c>
    </row>
    <row r="78" spans="1:6">
      <c r="A78" s="6" t="s">
        <v>51</v>
      </c>
      <c r="B78" s="22">
        <v>1.8</v>
      </c>
    </row>
    <row r="79" spans="1:6">
      <c r="A79" s="6" t="s">
        <v>63</v>
      </c>
      <c r="B79" s="21">
        <v>1.8</v>
      </c>
    </row>
    <row r="80" spans="1:6">
      <c r="A80" s="28"/>
    </row>
    <row r="92" spans="1:15">
      <c r="A92" s="1" t="s">
        <v>10</v>
      </c>
    </row>
    <row r="93" spans="1:15">
      <c r="A93" s="8"/>
      <c r="B93" s="8"/>
      <c r="C93" s="8"/>
      <c r="D93" s="8"/>
      <c r="E93" s="8"/>
      <c r="F93" s="8"/>
      <c r="G93" s="8"/>
      <c r="H93" s="8"/>
    </row>
    <row r="94" spans="1:15">
      <c r="A94" s="9" t="s">
        <v>1</v>
      </c>
      <c r="B94" s="9" t="s">
        <v>2</v>
      </c>
      <c r="C94" s="9" t="s">
        <v>3</v>
      </c>
      <c r="D94" s="9" t="s">
        <v>4</v>
      </c>
      <c r="E94" s="9" t="s">
        <v>5</v>
      </c>
      <c r="F94" s="9" t="s">
        <v>6</v>
      </c>
      <c r="G94" s="18" t="s">
        <v>7</v>
      </c>
      <c r="H94" s="19">
        <v>2014</v>
      </c>
      <c r="I94" s="21">
        <v>2015</v>
      </c>
      <c r="J94" s="21">
        <v>2016</v>
      </c>
      <c r="K94" s="21">
        <v>2017</v>
      </c>
      <c r="L94" s="21">
        <v>2018</v>
      </c>
      <c r="M94" s="21">
        <v>2019</v>
      </c>
      <c r="N94" s="21">
        <v>2020</v>
      </c>
      <c r="O94" s="50" t="s">
        <v>50</v>
      </c>
    </row>
    <row r="95" spans="1:15">
      <c r="A95">
        <v>-1.4</v>
      </c>
      <c r="B95">
        <v>-1.6</v>
      </c>
      <c r="C95">
        <v>-3.1</v>
      </c>
      <c r="D95">
        <v>-3.3</v>
      </c>
      <c r="E95">
        <v>-2.8</v>
      </c>
      <c r="F95">
        <v>-2.4</v>
      </c>
      <c r="G95">
        <v>-2.1</v>
      </c>
      <c r="H95">
        <v>-1.9</v>
      </c>
      <c r="I95" s="3">
        <v>-1.4</v>
      </c>
      <c r="J95">
        <v>-1.1000000000000001</v>
      </c>
      <c r="K95">
        <v>-1.4</v>
      </c>
      <c r="L95">
        <v>-1.8</v>
      </c>
      <c r="M95">
        <v>-2.4</v>
      </c>
      <c r="N95">
        <v>-2.4</v>
      </c>
    </row>
    <row r="123" spans="1:15">
      <c r="A123" s="1" t="s">
        <v>11</v>
      </c>
    </row>
    <row r="125" spans="1:15">
      <c r="A125" s="4" t="s">
        <v>1</v>
      </c>
      <c r="B125" s="4" t="s">
        <v>2</v>
      </c>
      <c r="C125" s="4" t="s">
        <v>3</v>
      </c>
      <c r="D125" s="4" t="s">
        <v>4</v>
      </c>
      <c r="E125" s="4" t="s">
        <v>5</v>
      </c>
      <c r="F125" s="4" t="s">
        <v>6</v>
      </c>
      <c r="G125" s="20" t="s">
        <v>7</v>
      </c>
      <c r="H125" s="17">
        <v>2014</v>
      </c>
      <c r="I125" s="21">
        <v>2015</v>
      </c>
      <c r="J125" s="21">
        <v>2016</v>
      </c>
      <c r="K125" s="21">
        <v>2017</v>
      </c>
      <c r="L125" s="21">
        <v>2018</v>
      </c>
      <c r="M125" s="21">
        <v>2019</v>
      </c>
      <c r="N125" s="21">
        <v>2020</v>
      </c>
      <c r="O125" s="21"/>
    </row>
    <row r="126" spans="1:15">
      <c r="A126">
        <v>14.4</v>
      </c>
      <c r="B126">
        <v>14.4</v>
      </c>
      <c r="C126">
        <v>16.100000000000001</v>
      </c>
      <c r="D126" s="3">
        <v>15</v>
      </c>
      <c r="E126">
        <v>14.9</v>
      </c>
      <c r="F126">
        <v>15.2</v>
      </c>
      <c r="G126">
        <v>15.8</v>
      </c>
      <c r="H126" s="3">
        <v>14.67</v>
      </c>
      <c r="I126">
        <v>14.5</v>
      </c>
      <c r="J126" s="5">
        <v>13.5</v>
      </c>
      <c r="K126" s="5">
        <v>13.8</v>
      </c>
      <c r="L126">
        <v>13.8</v>
      </c>
      <c r="M126">
        <v>13.7</v>
      </c>
      <c r="N126">
        <v>13.7</v>
      </c>
    </row>
    <row r="157" spans="1:6">
      <c r="A157" s="1"/>
      <c r="C157" s="1"/>
    </row>
    <row r="158" spans="1:6">
      <c r="A158" s="1"/>
      <c r="C158" s="5"/>
    </row>
    <row r="159" spans="1:6">
      <c r="A159" s="5"/>
      <c r="C159" s="10"/>
    </row>
    <row r="160" spans="1:6">
      <c r="A160" s="5"/>
      <c r="C160" s="10"/>
      <c r="D160" s="14"/>
      <c r="F160" s="11"/>
    </row>
    <row r="161" spans="1:15">
      <c r="A161" s="5"/>
      <c r="C161" s="10"/>
      <c r="D161" s="14"/>
      <c r="E161" s="15"/>
      <c r="F161" s="11"/>
    </row>
    <row r="162" spans="1:15">
      <c r="A162" s="5"/>
      <c r="C162" s="10"/>
      <c r="D162" s="14"/>
    </row>
    <row r="163" spans="1:15">
      <c r="A163" s="5"/>
      <c r="C163" s="10"/>
    </row>
    <row r="164" spans="1:15">
      <c r="C164" s="10"/>
    </row>
    <row r="165" spans="1:15">
      <c r="A165" s="5"/>
      <c r="C165" s="13"/>
      <c r="D165" s="12"/>
      <c r="E165" s="10"/>
      <c r="F165" s="5"/>
    </row>
    <row r="166" spans="1:15">
      <c r="D166" s="11"/>
    </row>
    <row r="168" spans="1:15">
      <c r="A168" s="1" t="s">
        <v>12</v>
      </c>
    </row>
    <row r="170" spans="1:15">
      <c r="A170" s="4" t="s">
        <v>1</v>
      </c>
      <c r="B170" s="4" t="s">
        <v>2</v>
      </c>
      <c r="C170" s="4" t="s">
        <v>3</v>
      </c>
      <c r="D170" s="4" t="s">
        <v>4</v>
      </c>
      <c r="E170" s="4" t="s">
        <v>5</v>
      </c>
      <c r="F170" s="4" t="s">
        <v>6</v>
      </c>
      <c r="G170" s="20" t="s">
        <v>7</v>
      </c>
      <c r="H170" s="17">
        <v>2014</v>
      </c>
      <c r="I170" s="21">
        <v>2015</v>
      </c>
      <c r="J170" s="21">
        <v>2016</v>
      </c>
      <c r="K170" s="21">
        <v>2017</v>
      </c>
      <c r="L170" s="21">
        <v>2018</v>
      </c>
      <c r="M170" s="21">
        <v>2019</v>
      </c>
      <c r="N170" s="49">
        <v>2020</v>
      </c>
      <c r="O170">
        <v>2018</v>
      </c>
    </row>
    <row r="171" spans="1:15">
      <c r="A171">
        <v>15.1</v>
      </c>
      <c r="B171">
        <v>14.4</v>
      </c>
      <c r="C171">
        <v>14.9</v>
      </c>
      <c r="D171" s="3">
        <v>15.1</v>
      </c>
      <c r="E171" s="3">
        <v>15</v>
      </c>
      <c r="F171">
        <v>14.7</v>
      </c>
      <c r="G171">
        <v>14.3</v>
      </c>
      <c r="H171" s="3">
        <v>13.9</v>
      </c>
      <c r="I171" s="3">
        <v>12.3</v>
      </c>
      <c r="J171" s="3">
        <v>12.6</v>
      </c>
      <c r="K171" s="3">
        <v>13.6</v>
      </c>
      <c r="L171" s="3">
        <v>13.8</v>
      </c>
      <c r="M171" s="3">
        <v>13.7</v>
      </c>
      <c r="N171" s="3">
        <v>13.7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K3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:K20"/>
    </sheetView>
  </sheetViews>
  <sheetFormatPr baseColWidth="10" defaultRowHeight="12.75"/>
  <cols>
    <col min="1" max="1" width="33.7109375" customWidth="1"/>
    <col min="2" max="2" width="9.28515625" customWidth="1"/>
    <col min="3" max="3" width="8.7109375" customWidth="1"/>
    <col min="4" max="4" width="9.28515625" customWidth="1"/>
    <col min="5" max="5" width="9.7109375" customWidth="1"/>
    <col min="6" max="6" width="10" customWidth="1"/>
    <col min="7" max="7" width="8.85546875" customWidth="1"/>
    <col min="8" max="8" width="9.28515625" customWidth="1"/>
    <col min="9" max="9" width="9.140625" customWidth="1"/>
    <col min="10" max="10" width="9.28515625" customWidth="1"/>
    <col min="11" max="11" width="8.140625" customWidth="1"/>
  </cols>
  <sheetData>
    <row r="1" spans="1:11" ht="20.25">
      <c r="A1" s="33" t="s">
        <v>55</v>
      </c>
    </row>
    <row r="3" spans="1:11" ht="20.25">
      <c r="A3" s="99" t="s">
        <v>29</v>
      </c>
      <c r="B3" s="99"/>
      <c r="C3" s="99"/>
      <c r="D3" s="99"/>
      <c r="E3" s="99"/>
      <c r="F3" s="99"/>
      <c r="G3" s="99"/>
      <c r="H3" s="99"/>
      <c r="I3" s="99"/>
    </row>
    <row r="4" spans="1:11" ht="15.75" thickBot="1">
      <c r="A4" s="23"/>
      <c r="B4" s="23"/>
      <c r="C4" s="23"/>
      <c r="D4" s="23"/>
      <c r="E4" s="23"/>
    </row>
    <row r="5" spans="1:11" ht="17.25" thickTop="1" thickBot="1">
      <c r="A5" s="104" t="s">
        <v>15</v>
      </c>
      <c r="B5" s="109">
        <v>2016</v>
      </c>
      <c r="C5" s="110"/>
      <c r="D5" s="111">
        <v>2017</v>
      </c>
      <c r="E5" s="112"/>
      <c r="F5" s="106">
        <v>2018</v>
      </c>
      <c r="G5" s="107"/>
      <c r="H5" s="102">
        <v>2019</v>
      </c>
      <c r="I5" s="103"/>
      <c r="J5" s="97">
        <v>2020</v>
      </c>
      <c r="K5" s="98"/>
    </row>
    <row r="6" spans="1:11" ht="17.25" thickTop="1" thickBot="1">
      <c r="A6" s="105"/>
      <c r="B6" s="81" t="s">
        <v>16</v>
      </c>
      <c r="C6" s="82" t="s">
        <v>17</v>
      </c>
      <c r="D6" s="42" t="s">
        <v>16</v>
      </c>
      <c r="E6" s="43" t="s">
        <v>17</v>
      </c>
      <c r="F6" s="53" t="s">
        <v>16</v>
      </c>
      <c r="G6" s="54" t="s">
        <v>17</v>
      </c>
      <c r="H6" s="79" t="s">
        <v>16</v>
      </c>
      <c r="I6" s="80" t="s">
        <v>17</v>
      </c>
      <c r="J6" s="92" t="s">
        <v>16</v>
      </c>
      <c r="K6" s="93" t="s">
        <v>17</v>
      </c>
    </row>
    <row r="7" spans="1:11" ht="15.75" thickTop="1">
      <c r="A7" s="24"/>
      <c r="B7" s="26"/>
      <c r="C7" s="27"/>
      <c r="D7" s="26"/>
      <c r="E7" s="24"/>
      <c r="F7" s="26"/>
      <c r="G7" s="24"/>
      <c r="H7" s="26"/>
      <c r="I7" s="24"/>
      <c r="J7" s="26"/>
      <c r="K7" s="24"/>
    </row>
    <row r="8" spans="1:11" ht="15.75">
      <c r="A8" s="25" t="s">
        <v>18</v>
      </c>
      <c r="B8" s="76">
        <v>3.2</v>
      </c>
      <c r="C8" s="75">
        <v>2.6</v>
      </c>
      <c r="D8" s="41">
        <v>3.8</v>
      </c>
      <c r="E8" s="40">
        <v>3.2</v>
      </c>
      <c r="F8" s="47">
        <v>3.7</v>
      </c>
      <c r="G8" s="48">
        <v>3</v>
      </c>
      <c r="H8" s="76">
        <v>2.9</v>
      </c>
      <c r="I8" s="77">
        <v>2.4</v>
      </c>
      <c r="J8" s="90">
        <v>3.3</v>
      </c>
      <c r="K8" s="91">
        <v>2.5</v>
      </c>
    </row>
    <row r="9" spans="1:11" ht="15.75">
      <c r="A9" s="55" t="s">
        <v>27</v>
      </c>
      <c r="B9" s="83">
        <v>1.5</v>
      </c>
      <c r="C9" s="84">
        <v>1.6</v>
      </c>
      <c r="D9" s="44">
        <v>2.2000000000000002</v>
      </c>
      <c r="E9" s="39">
        <v>2.4</v>
      </c>
      <c r="F9" s="51">
        <v>2.9</v>
      </c>
      <c r="G9" s="52">
        <v>2.9</v>
      </c>
      <c r="H9" s="89">
        <v>2.2999999999999998</v>
      </c>
      <c r="I9" s="78">
        <v>2.2999999999999998</v>
      </c>
      <c r="J9" s="94">
        <v>2</v>
      </c>
      <c r="K9" s="95">
        <v>1.8</v>
      </c>
    </row>
    <row r="10" spans="1:11" ht="15.75">
      <c r="A10" s="25" t="s">
        <v>19</v>
      </c>
      <c r="B10" s="76">
        <v>1.8</v>
      </c>
      <c r="C10" s="75">
        <v>1.9</v>
      </c>
      <c r="D10" s="41">
        <v>2.4</v>
      </c>
      <c r="E10" s="40">
        <v>2.5</v>
      </c>
      <c r="F10" s="47">
        <v>1.8</v>
      </c>
      <c r="G10" s="48">
        <v>1.9</v>
      </c>
      <c r="H10" s="76">
        <v>1.2</v>
      </c>
      <c r="I10" s="77">
        <v>1.1000000000000001</v>
      </c>
      <c r="J10" s="90">
        <v>1.3</v>
      </c>
      <c r="K10" s="91">
        <v>1</v>
      </c>
    </row>
    <row r="11" spans="1:11" ht="15.75">
      <c r="A11" s="55" t="s">
        <v>20</v>
      </c>
      <c r="B11" s="83">
        <v>-0.7</v>
      </c>
      <c r="C11" s="84">
        <v>-0.3</v>
      </c>
      <c r="D11" s="44">
        <v>1.3</v>
      </c>
      <c r="E11" s="39">
        <v>1.9</v>
      </c>
      <c r="F11" s="51">
        <v>1.1000000000000001</v>
      </c>
      <c r="G11" s="52">
        <v>1.7</v>
      </c>
      <c r="H11" s="89">
        <v>0.1</v>
      </c>
      <c r="I11" s="78">
        <v>0.8</v>
      </c>
      <c r="J11" s="94">
        <v>1.6</v>
      </c>
      <c r="K11" s="95">
        <v>1.8</v>
      </c>
    </row>
    <row r="12" spans="1:11" ht="15" customHeight="1">
      <c r="A12" s="113" t="s">
        <v>21</v>
      </c>
      <c r="B12" s="100">
        <v>3.6</v>
      </c>
      <c r="C12" s="101">
        <v>4.3</v>
      </c>
      <c r="D12" s="100">
        <v>4.7</v>
      </c>
      <c r="E12" s="108">
        <v>4.8</v>
      </c>
      <c r="F12" s="100">
        <v>4.5999999999999996</v>
      </c>
      <c r="G12" s="108">
        <v>4.4000000000000004</v>
      </c>
      <c r="H12" s="76">
        <v>4.4000000000000004</v>
      </c>
      <c r="I12" s="77">
        <v>3.7</v>
      </c>
      <c r="J12" s="90">
        <v>4.5999999999999996</v>
      </c>
      <c r="K12" s="91">
        <v>4.3</v>
      </c>
    </row>
    <row r="13" spans="1:11" ht="1.5" hidden="1" customHeight="1">
      <c r="A13" s="113"/>
      <c r="B13" s="100"/>
      <c r="C13" s="101"/>
      <c r="D13" s="100"/>
      <c r="E13" s="108"/>
      <c r="F13" s="100"/>
      <c r="G13" s="108"/>
      <c r="H13" s="76"/>
      <c r="I13" s="77"/>
      <c r="J13" s="90"/>
      <c r="K13" s="91"/>
    </row>
    <row r="14" spans="1:11" ht="15.75">
      <c r="A14" s="55" t="s">
        <v>22</v>
      </c>
      <c r="B14" s="83"/>
      <c r="C14" s="84">
        <v>6.4</v>
      </c>
      <c r="D14" s="44"/>
      <c r="E14" s="39">
        <v>6.5</v>
      </c>
      <c r="F14" s="51"/>
      <c r="G14" s="52">
        <v>6.3</v>
      </c>
      <c r="H14" s="89"/>
      <c r="I14" s="78">
        <v>5.8</v>
      </c>
      <c r="J14" s="94"/>
      <c r="K14" s="95">
        <v>5.7</v>
      </c>
    </row>
    <row r="15" spans="1:11" ht="15.75">
      <c r="A15" s="25" t="s">
        <v>23</v>
      </c>
      <c r="B15" s="76">
        <v>6.7</v>
      </c>
      <c r="C15" s="75">
        <v>6.7</v>
      </c>
      <c r="D15" s="41">
        <v>6.9</v>
      </c>
      <c r="E15" s="40">
        <v>6.8</v>
      </c>
      <c r="F15" s="47">
        <v>6.6</v>
      </c>
      <c r="G15" s="48">
        <v>6.6</v>
      </c>
      <c r="H15" s="76">
        <v>6.1</v>
      </c>
      <c r="I15" s="77">
        <v>6.1</v>
      </c>
      <c r="J15" s="90">
        <v>6</v>
      </c>
      <c r="K15" s="91">
        <v>5.9</v>
      </c>
    </row>
    <row r="16" spans="1:11" ht="15.75">
      <c r="A16" s="55" t="s">
        <v>24</v>
      </c>
      <c r="B16" s="83"/>
      <c r="C16" s="84">
        <v>1.9</v>
      </c>
      <c r="D16" s="44"/>
      <c r="E16" s="39">
        <v>4.0999999999999996</v>
      </c>
      <c r="F16" s="51"/>
      <c r="G16" s="52">
        <v>3.2</v>
      </c>
      <c r="H16" s="89"/>
      <c r="I16" s="78">
        <v>2</v>
      </c>
      <c r="J16" s="94"/>
      <c r="K16" s="95">
        <v>2.6</v>
      </c>
    </row>
    <row r="17" spans="1:11" ht="15.75">
      <c r="A17" s="25" t="s">
        <v>25</v>
      </c>
      <c r="B17" s="76">
        <v>4.9000000000000004</v>
      </c>
      <c r="C17" s="75">
        <v>5.3</v>
      </c>
      <c r="D17" s="41">
        <v>2.2000000000000002</v>
      </c>
      <c r="E17" s="40">
        <v>1.1000000000000001</v>
      </c>
      <c r="F17" s="47">
        <v>2.2000000000000002</v>
      </c>
      <c r="G17" s="48">
        <v>0.8</v>
      </c>
      <c r="H17" s="76">
        <v>2.4</v>
      </c>
      <c r="I17" s="77">
        <v>0.1</v>
      </c>
      <c r="J17" s="90">
        <v>2.4</v>
      </c>
      <c r="K17" s="91">
        <v>2.4</v>
      </c>
    </row>
    <row r="18" spans="1:11" ht="15.75">
      <c r="A18" s="55" t="s">
        <v>26</v>
      </c>
      <c r="B18" s="83"/>
      <c r="C18" s="84">
        <v>8.1</v>
      </c>
      <c r="D18" s="44"/>
      <c r="E18" s="39">
        <v>6.7</v>
      </c>
      <c r="F18" s="51"/>
      <c r="G18" s="52">
        <v>7.1</v>
      </c>
      <c r="H18" s="89"/>
      <c r="I18" s="78">
        <v>4.9000000000000004</v>
      </c>
      <c r="J18" s="94"/>
      <c r="K18" s="95">
        <v>5.5</v>
      </c>
    </row>
    <row r="19" spans="1:11" ht="16.5" thickBot="1">
      <c r="A19" s="85" t="s">
        <v>28</v>
      </c>
      <c r="B19" s="86">
        <v>-1.6</v>
      </c>
      <c r="C19" s="87">
        <v>1.3</v>
      </c>
      <c r="D19" s="86">
        <v>2.9</v>
      </c>
      <c r="E19" s="88">
        <v>2.7</v>
      </c>
      <c r="F19" s="86">
        <v>2.9</v>
      </c>
      <c r="G19" s="88">
        <v>2.6</v>
      </c>
      <c r="H19" s="86">
        <v>3.5</v>
      </c>
      <c r="I19" s="88">
        <v>2.4</v>
      </c>
      <c r="J19" s="86">
        <v>3.5</v>
      </c>
      <c r="K19" s="88">
        <v>2.9</v>
      </c>
    </row>
    <row r="20" spans="1:11" ht="30" customHeight="1" thickTop="1">
      <c r="A20" s="96" t="s">
        <v>64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9" spans="1:11" ht="12.75" customHeight="1"/>
    <row r="30" spans="1:11" ht="12.75" customHeight="1"/>
  </sheetData>
  <mergeCells count="15">
    <mergeCell ref="A20:K20"/>
    <mergeCell ref="J5:K5"/>
    <mergeCell ref="A3:I3"/>
    <mergeCell ref="B12:B13"/>
    <mergeCell ref="C12:C13"/>
    <mergeCell ref="H5:I5"/>
    <mergeCell ref="A5:A6"/>
    <mergeCell ref="F5:G5"/>
    <mergeCell ref="F12:F13"/>
    <mergeCell ref="G12:G13"/>
    <mergeCell ref="D12:D13"/>
    <mergeCell ref="E12:E13"/>
    <mergeCell ref="B5:C5"/>
    <mergeCell ref="D5:E5"/>
    <mergeCell ref="A12:A1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31"/>
  <sheetViews>
    <sheetView showGridLines="0" workbookViewId="0">
      <selection activeCell="F18" sqref="F18"/>
    </sheetView>
  </sheetViews>
  <sheetFormatPr baseColWidth="10" defaultRowHeight="12.75"/>
  <cols>
    <col min="1" max="1" width="21.85546875" customWidth="1"/>
    <col min="2" max="2" width="15.5703125" customWidth="1"/>
    <col min="3" max="3" width="13.5703125" customWidth="1"/>
    <col min="4" max="4" width="15.5703125" customWidth="1"/>
    <col min="5" max="5" width="14.28515625" customWidth="1"/>
    <col min="6" max="6" width="19.28515625" customWidth="1"/>
    <col min="7" max="7" width="22.42578125" customWidth="1"/>
    <col min="8" max="8" width="22" customWidth="1"/>
  </cols>
  <sheetData>
    <row r="1" spans="1:8" ht="20.25">
      <c r="A1" s="38" t="s">
        <v>55</v>
      </c>
      <c r="B1" s="34"/>
      <c r="C1" s="34"/>
    </row>
    <row r="5" spans="1:8" ht="15.75">
      <c r="A5" s="119" t="s">
        <v>56</v>
      </c>
      <c r="B5" s="119"/>
      <c r="C5" s="119"/>
      <c r="D5" s="119"/>
      <c r="E5" s="119"/>
      <c r="F5" s="119"/>
      <c r="G5" s="119"/>
      <c r="H5" s="119"/>
    </row>
    <row r="6" spans="1:8" ht="15.75">
      <c r="A6" s="119" t="s">
        <v>31</v>
      </c>
      <c r="B6" s="119"/>
      <c r="C6" s="119"/>
      <c r="D6" s="119"/>
      <c r="E6" s="119"/>
      <c r="F6" s="119"/>
      <c r="G6" s="119"/>
      <c r="H6" s="119"/>
    </row>
    <row r="7" spans="1:8" ht="13.5" thickBot="1">
      <c r="A7" s="120" t="s">
        <v>32</v>
      </c>
      <c r="B7" s="120"/>
      <c r="C7" s="120"/>
      <c r="D7" s="120"/>
      <c r="E7" s="120"/>
      <c r="F7" s="120"/>
      <c r="G7" s="120"/>
      <c r="H7" s="120"/>
    </row>
    <row r="8" spans="1:8" ht="16.5" thickTop="1">
      <c r="A8" s="116" t="s">
        <v>37</v>
      </c>
      <c r="B8" s="60" t="s">
        <v>33</v>
      </c>
      <c r="C8" s="60" t="s">
        <v>34</v>
      </c>
      <c r="D8" s="60" t="s">
        <v>35</v>
      </c>
      <c r="E8" s="60" t="s">
        <v>41</v>
      </c>
      <c r="F8" s="60" t="s">
        <v>36</v>
      </c>
      <c r="G8" s="60" t="s">
        <v>42</v>
      </c>
      <c r="H8" s="61" t="s">
        <v>43</v>
      </c>
    </row>
    <row r="9" spans="1:8" ht="15.75">
      <c r="A9" s="117"/>
      <c r="B9" s="114" t="s">
        <v>54</v>
      </c>
      <c r="C9" s="114" t="s">
        <v>57</v>
      </c>
      <c r="D9" s="114" t="s">
        <v>58</v>
      </c>
      <c r="E9" s="114" t="s">
        <v>59</v>
      </c>
      <c r="F9" s="56" t="s">
        <v>38</v>
      </c>
      <c r="G9" s="56" t="s">
        <v>38</v>
      </c>
      <c r="H9" s="62" t="s">
        <v>38</v>
      </c>
    </row>
    <row r="10" spans="1:8" ht="15.75" customHeight="1">
      <c r="A10" s="117"/>
      <c r="B10" s="114"/>
      <c r="C10" s="114"/>
      <c r="D10" s="114"/>
      <c r="E10" s="114"/>
      <c r="F10" s="57" t="s">
        <v>60</v>
      </c>
      <c r="G10" s="57" t="s">
        <v>61</v>
      </c>
      <c r="H10" s="63" t="s">
        <v>62</v>
      </c>
    </row>
    <row r="11" spans="1:8" ht="16.5" thickBot="1">
      <c r="A11" s="118"/>
      <c r="B11" s="115"/>
      <c r="C11" s="115"/>
      <c r="D11" s="115"/>
      <c r="E11" s="115"/>
      <c r="F11" s="73" t="s">
        <v>44</v>
      </c>
      <c r="G11" s="73" t="s">
        <v>45</v>
      </c>
      <c r="H11" s="74" t="s">
        <v>46</v>
      </c>
    </row>
    <row r="12" spans="1:8" ht="15.75" thickTop="1">
      <c r="A12" s="64"/>
      <c r="B12" s="24"/>
      <c r="C12" s="24"/>
      <c r="D12" s="24"/>
      <c r="E12" s="24"/>
      <c r="F12" s="24"/>
      <c r="G12" s="24"/>
      <c r="H12" s="65"/>
    </row>
    <row r="13" spans="1:8" ht="15.75">
      <c r="A13" s="66" t="s">
        <v>39</v>
      </c>
      <c r="B13" s="58">
        <v>87715</v>
      </c>
      <c r="C13" s="58">
        <v>88327.6</v>
      </c>
      <c r="D13" s="58">
        <v>82839</v>
      </c>
      <c r="E13" s="58">
        <v>87715</v>
      </c>
      <c r="F13" s="58">
        <f>+E13-B13</f>
        <v>0</v>
      </c>
      <c r="G13" s="58">
        <f>+E13-C13</f>
        <v>-612.60000000000582</v>
      </c>
      <c r="H13" s="67">
        <f>+E13-D13</f>
        <v>4876</v>
      </c>
    </row>
    <row r="14" spans="1:8" ht="15">
      <c r="A14" s="64"/>
      <c r="B14" s="35"/>
      <c r="C14" s="35"/>
      <c r="D14" s="35"/>
      <c r="E14" s="35"/>
      <c r="F14" s="35"/>
      <c r="G14" s="35"/>
      <c r="H14" s="68"/>
    </row>
    <row r="15" spans="1:8" ht="15.75">
      <c r="A15" s="66" t="s">
        <v>40</v>
      </c>
      <c r="B15" s="59"/>
      <c r="C15" s="59"/>
      <c r="D15" s="59"/>
      <c r="E15" s="59"/>
      <c r="F15" s="59">
        <f>+F13/E13</f>
        <v>0</v>
      </c>
      <c r="G15" s="59">
        <f>+G13/E13</f>
        <v>-6.9839822151286073E-3</v>
      </c>
      <c r="H15" s="69">
        <f>+H13/E13</f>
        <v>5.558912386706949E-2</v>
      </c>
    </row>
    <row r="16" spans="1:8" ht="15.75" thickBot="1">
      <c r="A16" s="70"/>
      <c r="B16" s="71"/>
      <c r="C16" s="71"/>
      <c r="D16" s="71"/>
      <c r="E16" s="71"/>
      <c r="F16" s="71"/>
      <c r="G16" s="71"/>
      <c r="H16" s="72"/>
    </row>
    <row r="17" spans="1:8" ht="13.5" thickTop="1">
      <c r="A17" s="45"/>
      <c r="B17" s="46"/>
      <c r="C17" s="46"/>
      <c r="D17" s="46"/>
      <c r="E17" s="46"/>
      <c r="F17" s="46"/>
      <c r="G17" s="46"/>
      <c r="H17" s="46"/>
    </row>
    <row r="18" spans="1:8">
      <c r="A18" s="36" t="s">
        <v>48</v>
      </c>
    </row>
    <row r="20" spans="1:8">
      <c r="D20" s="37"/>
    </row>
    <row r="31" spans="1:8">
      <c r="G31" s="5" t="s">
        <v>47</v>
      </c>
    </row>
  </sheetData>
  <mergeCells count="8">
    <mergeCell ref="E9:E11"/>
    <mergeCell ref="A8:A11"/>
    <mergeCell ref="A5:H5"/>
    <mergeCell ref="A6:H6"/>
    <mergeCell ref="A7:H7"/>
    <mergeCell ref="B9:B11"/>
    <mergeCell ref="C9:C11"/>
    <mergeCell ref="D9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Escenario Macro</vt:lpstr>
      <vt:lpstr>Economica Mundial</vt:lpstr>
      <vt:lpstr>Total Ppto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transpfis08</cp:lastModifiedBy>
  <cp:lastPrinted>2020-02-18T20:34:11Z</cp:lastPrinted>
  <dcterms:created xsi:type="dcterms:W3CDTF">2014-01-29T17:12:18Z</dcterms:created>
  <dcterms:modified xsi:type="dcterms:W3CDTF">2020-02-24T18:30:30Z</dcterms:modified>
</cp:coreProperties>
</file>