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drawings/drawing8.xml" ContentType="application/vnd.openxmlformats-officedocument.drawing+xml"/>
  <Override PartName="/xl/worksheets/sheet4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5420" windowHeight="8190" tabRatio="899" activeTab="2"/>
  </bookViews>
  <sheets>
    <sheet name="Subrupo de gasto " sheetId="1" r:id="rId1"/>
    <sheet name="Finalidad" sheetId="2" r:id="rId2"/>
    <sheet name="Financiamiento" sheetId="3" r:id="rId3"/>
    <sheet name="Institución" sheetId="4" r:id="rId4"/>
  </sheets>
  <externalReferences>
    <externalReference r:id="rId7"/>
    <externalReference r:id="rId8"/>
  </externalReferences>
  <definedNames>
    <definedName name="_Order1" hidden="1">255</definedName>
    <definedName name="_Order2" hidden="1">255</definedName>
    <definedName name="a">#REF!</definedName>
    <definedName name="A_IMPRESIÓN_IM">#REF!</definedName>
    <definedName name="_xlnm.Print_Area" localSheetId="2">'Financiamiento'!#REF!</definedName>
    <definedName name="_xlnm.Print_Area" localSheetId="0">'Subrupo de gasto '!$A$1:$C$1</definedName>
    <definedName name="Bodoque">'[2]Indic. '!$A$1</definedName>
    <definedName name="C.1">#REF!</definedName>
  </definedNames>
  <calcPr fullCalcOnLoad="1"/>
</workbook>
</file>

<file path=xl/sharedStrings.xml><?xml version="1.0" encoding="utf-8"?>
<sst xmlns="http://schemas.openxmlformats.org/spreadsheetml/2006/main" count="141" uniqueCount="81">
  <si>
    <t>Defensa</t>
  </si>
  <si>
    <t>Salud</t>
  </si>
  <si>
    <t>Procuraduría General de la Nación</t>
  </si>
  <si>
    <t>Funcionamiento</t>
  </si>
  <si>
    <t>Inversión</t>
  </si>
  <si>
    <t>Deuda Pública</t>
  </si>
  <si>
    <t>Salud y Asistencia Social</t>
  </si>
  <si>
    <t>Educación</t>
  </si>
  <si>
    <t>Cultura y Deportes</t>
  </si>
  <si>
    <t>Presidencia de la República</t>
  </si>
  <si>
    <t xml:space="preserve">Institución </t>
  </si>
  <si>
    <t>Aprobado</t>
  </si>
  <si>
    <t>Total</t>
  </si>
  <si>
    <t>Relaciones Exteriores</t>
  </si>
  <si>
    <t>Transferencias de Capital</t>
  </si>
  <si>
    <t>Servicios de la Deuda Pública</t>
  </si>
  <si>
    <t>Donaciones Internas</t>
  </si>
  <si>
    <t>Recursos Propios</t>
  </si>
  <si>
    <t>Donaciones Externas</t>
  </si>
  <si>
    <t>Total:</t>
  </si>
  <si>
    <t>Recursos del Tesoro</t>
  </si>
  <si>
    <t>Crédito Interno</t>
  </si>
  <si>
    <t>Crédito Externo</t>
  </si>
  <si>
    <t>Afectación Específica</t>
  </si>
  <si>
    <t>Gobernación</t>
  </si>
  <si>
    <t>Economía</t>
  </si>
  <si>
    <t>Agricultura, Ganadería y Alimentación</t>
  </si>
  <si>
    <t>Comunicaciones, Infraestructura y Vivienda</t>
  </si>
  <si>
    <t>Energía y Minas</t>
  </si>
  <si>
    <t>Ambiente y Recursos Naturales</t>
  </si>
  <si>
    <t>Obligaciones del Estado</t>
  </si>
  <si>
    <t>Trabajo y Seguridad Social</t>
  </si>
  <si>
    <t>(En millones de Q.)</t>
  </si>
  <si>
    <t>Inversión Física</t>
  </si>
  <si>
    <t>Inversión Financiera</t>
  </si>
  <si>
    <t>Atención a Desastres y Gestión de Riesgos</t>
  </si>
  <si>
    <t>Asuntos Económicos</t>
  </si>
  <si>
    <t>Protección Ambiental</t>
  </si>
  <si>
    <t>Urbanización y Servicios Comunitarios</t>
  </si>
  <si>
    <t>Protección Social</t>
  </si>
  <si>
    <t>Transacciones de la Deuda Pública</t>
  </si>
  <si>
    <t>Servicios Públicos Generales</t>
  </si>
  <si>
    <t>Fuente: Ministerio de Finanzas Públicas. SICOIN</t>
  </si>
  <si>
    <t>Finanzas Públicas</t>
  </si>
  <si>
    <t>Secretarías y otras Dependencias del Ejecutivo</t>
  </si>
  <si>
    <t>Orden Público y Seguridad Ciudadana</t>
  </si>
  <si>
    <t>( a )</t>
  </si>
  <si>
    <t>Gastos de Administración</t>
  </si>
  <si>
    <t>Desarrollo Social</t>
  </si>
  <si>
    <t>Gobernación, Educación, Salud, Comunicaciones</t>
  </si>
  <si>
    <t>Total (a + b + c +d)</t>
  </si>
  <si>
    <t>Agrupación para gráfica</t>
  </si>
  <si>
    <t>Agrupación para gráfica de mayor a menor</t>
  </si>
  <si>
    <t>a) Obligaciones del Estado</t>
  </si>
  <si>
    <t>b) Servicios de la Deuda Pública</t>
  </si>
  <si>
    <t>c)  Gobernación, Educación, Salud, Comunicaciones</t>
  </si>
  <si>
    <t>d) Resto Instituciones Admon Central.</t>
  </si>
  <si>
    <t>Resumen para gráfica de pastel</t>
  </si>
  <si>
    <t>Resto Instituciones Admon. Central</t>
  </si>
  <si>
    <t>Act. Deportivas, Recreativas, Cultura y Religión</t>
  </si>
  <si>
    <t>Defensa Nacional</t>
  </si>
  <si>
    <t>Trabajo y Previsión Social</t>
  </si>
  <si>
    <t>Obligaciones del Estado a cargo del Tesoro</t>
  </si>
  <si>
    <t>Transferencias Corrientes</t>
  </si>
  <si>
    <t>Asignaciones Presupuestarias Institucionales</t>
  </si>
  <si>
    <t>( e )</t>
  </si>
  <si>
    <t>OK</t>
  </si>
  <si>
    <t>Vigente 2017 en %</t>
  </si>
  <si>
    <t>Aprobado 2018</t>
  </si>
  <si>
    <t xml:space="preserve">Presupuesto 2019 ciudadano, por Tipo y Subgrupo de Gasto </t>
  </si>
  <si>
    <t>Presupuesto ciudadano 2019, por Finalidad</t>
  </si>
  <si>
    <t>Presupuesto ciudadano 2019, por Fuente Agregada de Financiamiento</t>
  </si>
  <si>
    <t>Presupuesto Ciudadano 2019 por Institución</t>
  </si>
  <si>
    <t>Aprobado 2019 en %</t>
  </si>
  <si>
    <t>Aprobado 2019</t>
  </si>
  <si>
    <t>Ejecutado 2018 en %</t>
  </si>
  <si>
    <t>Ejecutado 2018</t>
  </si>
  <si>
    <t>Vigente 2018</t>
  </si>
  <si>
    <t>Aprobado 2018 en %</t>
  </si>
  <si>
    <t>Presupuesto 2018 y  2019</t>
  </si>
  <si>
    <t>Gastos en Desarrollo Humano</t>
  </si>
</sst>
</file>

<file path=xl/styles.xml><?xml version="1.0" encoding="utf-8"?>
<styleSheet xmlns="http://schemas.openxmlformats.org/spreadsheetml/2006/main">
  <numFmts count="62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Q&quot;#,##0;\-&quot;Q&quot;#,##0"/>
    <numFmt numFmtId="165" formatCode="&quot;Q&quot;#,##0;[Red]\-&quot;Q&quot;#,##0"/>
    <numFmt numFmtId="166" formatCode="&quot;Q&quot;#,##0.00;\-&quot;Q&quot;#,##0.00"/>
    <numFmt numFmtId="167" formatCode="&quot;Q&quot;#,##0.00;[Red]\-&quot;Q&quot;#,##0.00"/>
    <numFmt numFmtId="168" formatCode="_-&quot;Q&quot;* #,##0_-;\-&quot;Q&quot;* #,##0_-;_-&quot;Q&quot;* &quot;-&quot;_-;_-@_-"/>
    <numFmt numFmtId="169" formatCode="_-* #,##0_-;\-* #,##0_-;_-* &quot;-&quot;_-;_-@_-"/>
    <numFmt numFmtId="170" formatCode="_-&quot;Q&quot;* #,##0.00_-;\-&quot;Q&quot;* #,##0.00_-;_-&quot;Q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.0_);\(#,##0.0\)"/>
    <numFmt numFmtId="181" formatCode="_([$€-2]* #,##0.00_);_([$€-2]* \(#,##0.00\);_([$€-2]* &quot;-&quot;??_)"/>
    <numFmt numFmtId="182" formatCode="0.0%"/>
    <numFmt numFmtId="183" formatCode="_(* #,##0.0_);_(* \(#,##0.0\);_(* &quot;-&quot;??_);_(@_)"/>
    <numFmt numFmtId="184" formatCode="_(* #,##0.0000000_);_(* \(#,##0.0000000\);_(* &quot;-&quot;??_);_(@_)"/>
    <numFmt numFmtId="185" formatCode="_(* #,##0.000000000_);_(* \(#,##0.000000000\);_(* &quot;-&quot;??_);_(@_)"/>
    <numFmt numFmtId="186" formatCode="_(* #,##0.0000000000_);_(* \(#,##0.0000000000\);_(* &quot;-&quot;??_);_(@_)"/>
    <numFmt numFmtId="187" formatCode="#,##0.000_);\(#,##0.000\)"/>
    <numFmt numFmtId="188" formatCode="#,##0.00;\-#,##0.00;0.00"/>
    <numFmt numFmtId="189" formatCode="#,##0;\-#,##0;0"/>
    <numFmt numFmtId="190" formatCode="h:mm\.ss\ "/>
    <numFmt numFmtId="191" formatCode="_(* #,##0.0_);_(* \(#,##0.0\);_(* &quot;-&quot;?_);_(@_)"/>
    <numFmt numFmtId="192" formatCode="m/d/yyyy"/>
    <numFmt numFmtId="193" formatCode="#0.00;\-#0.00;0.00"/>
    <numFmt numFmtId="194" formatCode="_(* #,##0.000_);_(* \(#,##0.000\);_(* &quot;-&quot;??_);_(@_)"/>
    <numFmt numFmtId="195" formatCode="_(* #,##0.0000_);_(* \(#,##0.0000\);_(* &quot;-&quot;??_);_(@_)"/>
    <numFmt numFmtId="196" formatCode="_(* #,##0.000000_);_(* \(#,##0.000000\);_(* &quot;-&quot;??_);_(@_)"/>
    <numFmt numFmtId="197" formatCode="#,##0.0"/>
    <numFmt numFmtId="198" formatCode="_(* #,##0_);_(* \(#,##0\);_(* &quot;-&quot;??_);_(@_)"/>
    <numFmt numFmtId="199" formatCode="_(* #,##0.00000000_);_(* \(#,##0.00000000\);_(* &quot;-&quot;??_);_(@_)"/>
    <numFmt numFmtId="200" formatCode="#,##0.00000000000000000000000000_);\(#,##0.00000000000000000000000000\)"/>
    <numFmt numFmtId="201" formatCode="#,##0.00000000_);\(#,##0.00000000\)"/>
    <numFmt numFmtId="202" formatCode="_(* #,##0.00000000000000_);_(* \(#,##0.00000000000000\);_(* &quot;-&quot;??_);_(@_)"/>
    <numFmt numFmtId="203" formatCode="_(* #,##0.00000000000000000000_);_(* \(#,##0.00000000000000000000\);_(* &quot;-&quot;??_);_(@_)"/>
    <numFmt numFmtId="204" formatCode="#0;\(#0\);0"/>
    <numFmt numFmtId="205" formatCode="_-* #,##0.0\ _€_-;\-* #,##0.0\ _€_-;_-* &quot;-&quot;?\ _€_-;_-@_-"/>
    <numFmt numFmtId="206" formatCode="0.0"/>
    <numFmt numFmtId="207" formatCode="[$-C0A]dddd\,\ dd&quot; de &quot;mmmm&quot; de &quot;yyyy"/>
    <numFmt numFmtId="208" formatCode="0.E+00"/>
    <numFmt numFmtId="209" formatCode="00000"/>
    <numFmt numFmtId="210" formatCode="&quot;Sí&quot;;&quot;Sí&quot;;&quot;No&quot;"/>
    <numFmt numFmtId="211" formatCode="&quot;Verdadero&quot;;&quot;Verdadero&quot;;&quot;Falso&quot;"/>
    <numFmt numFmtId="212" formatCode="&quot;Activado&quot;;&quot;Activado&quot;;&quot;Desactivado&quot;"/>
    <numFmt numFmtId="213" formatCode="[$€-2]\ #,##0.00_);[Red]\([$€-2]\ #,##0.00\)"/>
    <numFmt numFmtId="214" formatCode="&quot;Q&quot;#,##0.0"/>
    <numFmt numFmtId="215" formatCode="[$-100A]dddd\,\ dd&quot; de &quot;mmmm&quot; de &quot;yyyy"/>
    <numFmt numFmtId="216" formatCode="[$-100A]hh:mm:ss\ AM/PM"/>
    <numFmt numFmtId="217" formatCode="&quot;Q&quot;#,##0.00"/>
  </numFmts>
  <fonts count="62">
    <font>
      <sz val="10"/>
      <name val="Arial"/>
      <family val="0"/>
    </font>
    <font>
      <sz val="10"/>
      <color indexed="8"/>
      <name val="Arial"/>
      <family val="2"/>
    </font>
    <font>
      <sz val="10"/>
      <name val="Book Antiqua"/>
      <family val="1"/>
    </font>
    <font>
      <u val="single"/>
      <sz val="7.5"/>
      <color indexed="12"/>
      <name val="Book Antiqua"/>
      <family val="1"/>
    </font>
    <font>
      <u val="single"/>
      <sz val="7.5"/>
      <color indexed="36"/>
      <name val="Book Antiqua"/>
      <family val="1"/>
    </font>
    <font>
      <b/>
      <sz val="10"/>
      <name val="Arial"/>
      <family val="2"/>
    </font>
    <font>
      <sz val="10"/>
      <name val="Courier"/>
      <family val="3"/>
    </font>
    <font>
      <b/>
      <sz val="16"/>
      <name val="Arial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8"/>
      <color indexed="8"/>
      <name val="Arial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6"/>
      <name val="Calibri"/>
      <family val="2"/>
    </font>
    <font>
      <sz val="9"/>
      <name val="Calibri"/>
      <family val="2"/>
    </font>
    <font>
      <b/>
      <u val="single"/>
      <sz val="11"/>
      <name val="Calibri"/>
      <family val="2"/>
    </font>
    <font>
      <u val="single"/>
      <sz val="11"/>
      <name val="Calibri"/>
      <family val="2"/>
    </font>
    <font>
      <b/>
      <sz val="7"/>
      <name val="Calibri"/>
      <family val="2"/>
    </font>
    <font>
      <b/>
      <u val="single"/>
      <sz val="12"/>
      <name val="Calibri"/>
      <family val="2"/>
    </font>
    <font>
      <b/>
      <sz val="10.5"/>
      <color indexed="8"/>
      <name val="Arial"/>
      <family val="0"/>
    </font>
    <font>
      <b/>
      <sz val="16"/>
      <color indexed="8"/>
      <name val="Calibri"/>
      <family val="0"/>
    </font>
    <font>
      <b/>
      <sz val="10.5"/>
      <color indexed="8"/>
      <name val="Calibri"/>
      <family val="0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2" fillId="29" borderId="1" applyNumberFormat="0" applyAlignment="0" applyProtection="0"/>
    <xf numFmtId="0" fontId="1" fillId="0" borderId="0">
      <alignment vertical="top"/>
      <protection/>
    </xf>
    <xf numFmtId="181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3" fillId="30" borderId="0" applyNumberFormat="0" applyBorder="0" applyAlignment="0" applyProtection="0"/>
    <xf numFmtId="43" fontId="0" fillId="0" borderId="0">
      <alignment/>
      <protection/>
    </xf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6" fillId="0" borderId="0">
      <alignment/>
      <protection/>
    </xf>
    <xf numFmtId="0" fontId="1" fillId="0" borderId="0">
      <alignment vertical="top"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5" fillId="21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51" fillId="0" borderId="8" applyNumberFormat="0" applyFill="0" applyAlignment="0" applyProtection="0"/>
    <xf numFmtId="0" fontId="61" fillId="0" borderId="9" applyNumberFormat="0" applyFill="0" applyAlignment="0" applyProtection="0"/>
  </cellStyleXfs>
  <cellXfs count="128">
    <xf numFmtId="0" fontId="0" fillId="0" borderId="0" xfId="0" applyAlignment="1">
      <alignment/>
    </xf>
    <xf numFmtId="0" fontId="0" fillId="0" borderId="0" xfId="56" applyFont="1" applyAlignment="1">
      <alignment/>
      <protection/>
    </xf>
    <xf numFmtId="0" fontId="30" fillId="0" borderId="0" xfId="56" applyFont="1" applyAlignment="1">
      <alignment/>
      <protection/>
    </xf>
    <xf numFmtId="0" fontId="31" fillId="0" borderId="0" xfId="56" applyFont="1" applyAlignment="1">
      <alignment horizontal="center"/>
      <protection/>
    </xf>
    <xf numFmtId="0" fontId="31" fillId="33" borderId="0" xfId="56" applyFont="1" applyFill="1" applyAlignment="1">
      <alignment horizontal="center"/>
      <protection/>
    </xf>
    <xf numFmtId="197" fontId="30" fillId="0" borderId="0" xfId="56" applyNumberFormat="1" applyFont="1" applyAlignment="1">
      <alignment/>
      <protection/>
    </xf>
    <xf numFmtId="0" fontId="30" fillId="0" borderId="0" xfId="56" applyFont="1" applyBorder="1" applyAlignment="1">
      <alignment/>
      <protection/>
    </xf>
    <xf numFmtId="195" fontId="30" fillId="0" borderId="0" xfId="50" applyNumberFormat="1" applyFont="1">
      <alignment/>
      <protection/>
    </xf>
    <xf numFmtId="0" fontId="31" fillId="10" borderId="0" xfId="56" applyFont="1" applyFill="1" applyAlignment="1">
      <alignment horizontal="center"/>
      <protection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197" fontId="30" fillId="0" borderId="0" xfId="0" applyNumberFormat="1" applyFont="1" applyAlignment="1">
      <alignment/>
    </xf>
    <xf numFmtId="0" fontId="31" fillId="34" borderId="0" xfId="0" applyFont="1" applyFill="1" applyAlignment="1">
      <alignment horizontal="center" vertical="justify"/>
    </xf>
    <xf numFmtId="197" fontId="31" fillId="33" borderId="0" xfId="0" applyNumberFormat="1" applyFont="1" applyFill="1" applyAlignment="1">
      <alignment horizontal="center" vertical="justify"/>
    </xf>
    <xf numFmtId="182" fontId="30" fillId="0" borderId="0" xfId="0" applyNumberFormat="1" applyFont="1" applyAlignment="1">
      <alignment/>
    </xf>
    <xf numFmtId="0" fontId="31" fillId="0" borderId="0" xfId="0" applyFont="1" applyAlignment="1">
      <alignment horizontal="center"/>
    </xf>
    <xf numFmtId="182" fontId="31" fillId="35" borderId="0" xfId="0" applyNumberFormat="1" applyFont="1" applyFill="1" applyAlignment="1">
      <alignment horizontal="right"/>
    </xf>
    <xf numFmtId="197" fontId="31" fillId="35" borderId="0" xfId="0" applyNumberFormat="1" applyFont="1" applyFill="1" applyAlignment="1">
      <alignment/>
    </xf>
    <xf numFmtId="182" fontId="31" fillId="35" borderId="0" xfId="0" applyNumberFormat="1" applyFont="1" applyFill="1" applyAlignment="1">
      <alignment/>
    </xf>
    <xf numFmtId="49" fontId="31" fillId="34" borderId="0" xfId="0" applyNumberFormat="1" applyFont="1" applyFill="1" applyAlignment="1">
      <alignment horizontal="center" wrapText="1"/>
    </xf>
    <xf numFmtId="197" fontId="31" fillId="33" borderId="0" xfId="0" applyNumberFormat="1" applyFont="1" applyFill="1" applyAlignment="1">
      <alignment horizontal="center" vertical="top" wrapText="1"/>
    </xf>
    <xf numFmtId="197" fontId="31" fillId="11" borderId="0" xfId="0" applyNumberFormat="1" applyFont="1" applyFill="1" applyAlignment="1">
      <alignment horizontal="center" vertical="justify"/>
    </xf>
    <xf numFmtId="197" fontId="32" fillId="36" borderId="10" xfId="56" applyNumberFormat="1" applyFont="1" applyFill="1" applyBorder="1" applyAlignment="1">
      <alignment horizontal="center" vertical="center"/>
      <protection/>
    </xf>
    <xf numFmtId="197" fontId="32" fillId="0" borderId="10" xfId="56" applyNumberFormat="1" applyFont="1" applyFill="1" applyBorder="1" applyAlignment="1">
      <alignment vertical="center"/>
      <protection/>
    </xf>
    <xf numFmtId="197" fontId="32" fillId="0" borderId="11" xfId="56" applyNumberFormat="1" applyFont="1" applyFill="1" applyBorder="1" applyAlignment="1">
      <alignment vertical="center"/>
      <protection/>
    </xf>
    <xf numFmtId="0" fontId="32" fillId="0" borderId="0" xfId="56" applyFont="1" applyFill="1" applyBorder="1" applyAlignment="1">
      <alignment horizontal="left" vertical="center" indent="1"/>
      <protection/>
    </xf>
    <xf numFmtId="0" fontId="32" fillId="0" borderId="0" xfId="56" applyFont="1" applyAlignment="1">
      <alignment/>
      <protection/>
    </xf>
    <xf numFmtId="0" fontId="33" fillId="0" borderId="0" xfId="56" applyFont="1" applyBorder="1" applyAlignment="1">
      <alignment horizontal="left" vertical="center" indent="1"/>
      <protection/>
    </xf>
    <xf numFmtId="0" fontId="32" fillId="0" borderId="0" xfId="0" applyFont="1" applyAlignment="1">
      <alignment/>
    </xf>
    <xf numFmtId="0" fontId="33" fillId="11" borderId="0" xfId="0" applyFont="1" applyFill="1" applyAlignment="1">
      <alignment horizontal="right"/>
    </xf>
    <xf numFmtId="197" fontId="33" fillId="11" borderId="0" xfId="0" applyNumberFormat="1" applyFont="1" applyFill="1" applyAlignment="1">
      <alignment/>
    </xf>
    <xf numFmtId="0" fontId="33" fillId="0" borderId="0" xfId="0" applyFont="1" applyAlignment="1">
      <alignment/>
    </xf>
    <xf numFmtId="197" fontId="33" fillId="13" borderId="0" xfId="0" applyNumberFormat="1" applyFont="1" applyFill="1" applyAlignment="1">
      <alignment/>
    </xf>
    <xf numFmtId="0" fontId="33" fillId="8" borderId="0" xfId="0" applyFont="1" applyFill="1" applyAlignment="1">
      <alignment horizontal="right"/>
    </xf>
    <xf numFmtId="197" fontId="32" fillId="0" borderId="0" xfId="56" applyNumberFormat="1" applyFont="1" applyFill="1" applyBorder="1" applyAlignment="1">
      <alignment vertical="center"/>
      <protection/>
    </xf>
    <xf numFmtId="0" fontId="33" fillId="37" borderId="0" xfId="0" applyFont="1" applyFill="1" applyAlignment="1">
      <alignment horizontal="right"/>
    </xf>
    <xf numFmtId="0" fontId="0" fillId="0" borderId="0" xfId="56" applyFont="1" applyFill="1" applyAlignment="1">
      <alignment/>
      <protection/>
    </xf>
    <xf numFmtId="197" fontId="33" fillId="9" borderId="12" xfId="56" applyNumberFormat="1" applyFont="1" applyFill="1" applyBorder="1" applyAlignment="1">
      <alignment vertical="center"/>
      <protection/>
    </xf>
    <xf numFmtId="197" fontId="33" fillId="16" borderId="12" xfId="56" applyNumberFormat="1" applyFont="1" applyFill="1" applyBorder="1" applyAlignment="1">
      <alignment vertical="center"/>
      <protection/>
    </xf>
    <xf numFmtId="197" fontId="32" fillId="0" borderId="12" xfId="56" applyNumberFormat="1" applyFont="1" applyFill="1" applyBorder="1" applyAlignment="1">
      <alignment vertical="center"/>
      <protection/>
    </xf>
    <xf numFmtId="197" fontId="32" fillId="0" borderId="13" xfId="56" applyNumberFormat="1" applyFont="1" applyFill="1" applyBorder="1" applyAlignment="1">
      <alignment vertical="center"/>
      <protection/>
    </xf>
    <xf numFmtId="214" fontId="33" fillId="9" borderId="12" xfId="56" applyNumberFormat="1" applyFont="1" applyFill="1" applyBorder="1" applyAlignment="1">
      <alignment vertical="center"/>
      <protection/>
    </xf>
    <xf numFmtId="214" fontId="33" fillId="16" borderId="12" xfId="56" applyNumberFormat="1" applyFont="1" applyFill="1" applyBorder="1" applyAlignment="1">
      <alignment vertical="center"/>
      <protection/>
    </xf>
    <xf numFmtId="214" fontId="33" fillId="13" borderId="0" xfId="0" applyNumberFormat="1" applyFont="1" applyFill="1" applyAlignment="1">
      <alignment/>
    </xf>
    <xf numFmtId="214" fontId="33" fillId="11" borderId="0" xfId="0" applyNumberFormat="1" applyFont="1" applyFill="1" applyAlignment="1">
      <alignment/>
    </xf>
    <xf numFmtId="214" fontId="30" fillId="0" borderId="0" xfId="56" applyNumberFormat="1" applyFont="1" applyAlignment="1">
      <alignment/>
      <protection/>
    </xf>
    <xf numFmtId="0" fontId="33" fillId="33" borderId="0" xfId="56" applyFont="1" applyFill="1" applyBorder="1" applyAlignment="1">
      <alignment horizontal="left" vertical="center" indent="1"/>
      <protection/>
    </xf>
    <xf numFmtId="0" fontId="31" fillId="38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30" fillId="0" borderId="0" xfId="56" applyFont="1" applyFill="1" applyAlignment="1">
      <alignment/>
      <protection/>
    </xf>
    <xf numFmtId="197" fontId="30" fillId="0" borderId="0" xfId="56" applyNumberFormat="1" applyFont="1" applyFill="1" applyAlignment="1">
      <alignment/>
      <protection/>
    </xf>
    <xf numFmtId="0" fontId="5" fillId="33" borderId="0" xfId="56" applyFont="1" applyFill="1" applyAlignment="1">
      <alignment horizontal="center"/>
      <protection/>
    </xf>
    <xf numFmtId="0" fontId="5" fillId="39" borderId="0" xfId="56" applyFont="1" applyFill="1" applyAlignment="1">
      <alignment horizontal="center"/>
      <protection/>
    </xf>
    <xf numFmtId="0" fontId="5" fillId="40" borderId="0" xfId="0" applyFont="1" applyFill="1" applyAlignment="1">
      <alignment/>
    </xf>
    <xf numFmtId="0" fontId="30" fillId="40" borderId="0" xfId="0" applyFont="1" applyFill="1" applyAlignment="1">
      <alignment/>
    </xf>
    <xf numFmtId="214" fontId="30" fillId="40" borderId="0" xfId="56" applyNumberFormat="1" applyFont="1" applyFill="1" applyAlignment="1">
      <alignment/>
      <protection/>
    </xf>
    <xf numFmtId="0" fontId="32" fillId="36" borderId="14" xfId="56" applyFont="1" applyFill="1" applyBorder="1" applyAlignment="1">
      <alignment horizontal="center" vertical="center"/>
      <protection/>
    </xf>
    <xf numFmtId="197" fontId="32" fillId="36" borderId="14" xfId="56" applyNumberFormat="1" applyFont="1" applyFill="1" applyBorder="1" applyAlignment="1">
      <alignment vertical="center"/>
      <protection/>
    </xf>
    <xf numFmtId="0" fontId="31" fillId="33" borderId="0" xfId="56" applyFont="1" applyFill="1" applyBorder="1" applyAlignment="1">
      <alignment horizontal="center" vertical="center"/>
      <protection/>
    </xf>
    <xf numFmtId="0" fontId="0" fillId="0" borderId="0" xfId="56" applyFont="1" applyFill="1" applyAlignment="1">
      <alignment horizontal="center"/>
      <protection/>
    </xf>
    <xf numFmtId="0" fontId="34" fillId="0" borderId="0" xfId="0" applyFont="1" applyFill="1" applyAlignment="1">
      <alignment/>
    </xf>
    <xf numFmtId="0" fontId="35" fillId="0" borderId="0" xfId="56" applyFont="1" applyAlignment="1">
      <alignment/>
      <protection/>
    </xf>
    <xf numFmtId="0" fontId="7" fillId="0" borderId="0" xfId="56" applyFont="1" applyFill="1" applyAlignment="1">
      <alignment/>
      <protection/>
    </xf>
    <xf numFmtId="197" fontId="36" fillId="0" borderId="0" xfId="56" applyNumberFormat="1" applyFont="1" applyFill="1" applyAlignment="1">
      <alignment/>
      <protection/>
    </xf>
    <xf numFmtId="0" fontId="30" fillId="0" borderId="0" xfId="0" applyFont="1" applyFill="1" applyAlignment="1">
      <alignment/>
    </xf>
    <xf numFmtId="197" fontId="31" fillId="0" borderId="0" xfId="0" applyNumberFormat="1" applyFont="1" applyFill="1" applyAlignment="1">
      <alignment/>
    </xf>
    <xf numFmtId="214" fontId="36" fillId="0" borderId="0" xfId="56" applyNumberFormat="1" applyFont="1" applyAlignment="1">
      <alignment/>
      <protection/>
    </xf>
    <xf numFmtId="214" fontId="36" fillId="2" borderId="0" xfId="56" applyNumberFormat="1" applyFont="1" applyFill="1" applyAlignment="1">
      <alignment/>
      <protection/>
    </xf>
    <xf numFmtId="217" fontId="30" fillId="0" borderId="0" xfId="56" applyNumberFormat="1" applyFont="1" applyAlignment="1">
      <alignment/>
      <protection/>
    </xf>
    <xf numFmtId="214" fontId="37" fillId="0" borderId="0" xfId="56" applyNumberFormat="1" applyFont="1" applyAlignment="1">
      <alignment/>
      <protection/>
    </xf>
    <xf numFmtId="214" fontId="36" fillId="12" borderId="0" xfId="56" applyNumberFormat="1" applyFont="1" applyFill="1" applyAlignment="1">
      <alignment/>
      <protection/>
    </xf>
    <xf numFmtId="214" fontId="0" fillId="0" borderId="0" xfId="56" applyNumberFormat="1" applyFont="1" applyAlignment="1">
      <alignment/>
      <protection/>
    </xf>
    <xf numFmtId="214" fontId="5" fillId="34" borderId="0" xfId="56" applyNumberFormat="1" applyFont="1" applyFill="1" applyAlignment="1">
      <alignment horizontal="center" vertical="justify"/>
      <protection/>
    </xf>
    <xf numFmtId="214" fontId="31" fillId="33" borderId="0" xfId="56" applyNumberFormat="1" applyFont="1" applyFill="1" applyAlignment="1">
      <alignment horizontal="center"/>
      <protection/>
    </xf>
    <xf numFmtId="214" fontId="0" fillId="0" borderId="0" xfId="56" applyNumberFormat="1" applyFont="1" applyFill="1" applyAlignment="1">
      <alignment horizontal="right"/>
      <protection/>
    </xf>
    <xf numFmtId="214" fontId="0" fillId="0" borderId="0" xfId="56" applyNumberFormat="1" applyFont="1" applyAlignment="1">
      <alignment horizontal="right"/>
      <protection/>
    </xf>
    <xf numFmtId="214" fontId="0" fillId="0" borderId="15" xfId="56" applyNumberFormat="1" applyFont="1" applyFill="1" applyBorder="1" applyAlignment="1">
      <alignment horizontal="right"/>
      <protection/>
    </xf>
    <xf numFmtId="3" fontId="31" fillId="10" borderId="0" xfId="56" applyNumberFormat="1" applyFont="1" applyFill="1" applyAlignment="1">
      <alignment horizontal="center"/>
      <protection/>
    </xf>
    <xf numFmtId="3" fontId="31" fillId="33" borderId="0" xfId="56" applyNumberFormat="1" applyFont="1" applyFill="1" applyAlignment="1">
      <alignment horizontal="center"/>
      <protection/>
    </xf>
    <xf numFmtId="197" fontId="31" fillId="35" borderId="0" xfId="0" applyNumberFormat="1" applyFont="1" applyFill="1" applyAlignment="1">
      <alignment horizontal="center" vertical="top" wrapText="1"/>
    </xf>
    <xf numFmtId="197" fontId="31" fillId="35" borderId="0" xfId="0" applyNumberFormat="1" applyFont="1" applyFill="1" applyAlignment="1">
      <alignment horizontal="center" vertical="justify"/>
    </xf>
    <xf numFmtId="0" fontId="32" fillId="0" borderId="0" xfId="56" applyFont="1" applyBorder="1" applyAlignment="1">
      <alignment/>
      <protection/>
    </xf>
    <xf numFmtId="0" fontId="38" fillId="33" borderId="0" xfId="56" applyFont="1" applyFill="1" applyBorder="1" applyAlignment="1">
      <alignment horizontal="right" vertical="center"/>
      <protection/>
    </xf>
    <xf numFmtId="197" fontId="39" fillId="37" borderId="0" xfId="0" applyNumberFormat="1" applyFont="1" applyFill="1" applyAlignment="1">
      <alignment/>
    </xf>
    <xf numFmtId="197" fontId="39" fillId="8" borderId="0" xfId="0" applyNumberFormat="1" applyFont="1" applyFill="1" applyAlignment="1">
      <alignment/>
    </xf>
    <xf numFmtId="197" fontId="39" fillId="11" borderId="0" xfId="0" applyNumberFormat="1" applyFont="1" applyFill="1" applyAlignment="1">
      <alignment/>
    </xf>
    <xf numFmtId="0" fontId="34" fillId="9" borderId="0" xfId="56" applyFont="1" applyFill="1" applyBorder="1" applyAlignment="1">
      <alignment horizontal="left"/>
      <protection/>
    </xf>
    <xf numFmtId="0" fontId="30" fillId="9" borderId="0" xfId="56" applyFont="1" applyFill="1" applyAlignment="1">
      <alignment/>
      <protection/>
    </xf>
    <xf numFmtId="0" fontId="56" fillId="0" borderId="0" xfId="56" applyFont="1" applyFill="1" applyAlignment="1">
      <alignment/>
      <protection/>
    </xf>
    <xf numFmtId="0" fontId="34" fillId="9" borderId="0" xfId="0" applyFont="1" applyFill="1" applyAlignment="1">
      <alignment/>
    </xf>
    <xf numFmtId="0" fontId="34" fillId="9" borderId="0" xfId="56" applyFont="1" applyFill="1" applyAlignment="1">
      <alignment/>
      <protection/>
    </xf>
    <xf numFmtId="0" fontId="0" fillId="9" borderId="0" xfId="56" applyFont="1" applyFill="1" applyAlignment="1">
      <alignment horizontal="center"/>
      <protection/>
    </xf>
    <xf numFmtId="0" fontId="7" fillId="9" borderId="0" xfId="56" applyFont="1" applyFill="1" applyAlignment="1">
      <alignment/>
      <protection/>
    </xf>
    <xf numFmtId="0" fontId="33" fillId="41" borderId="16" xfId="56" applyFont="1" applyFill="1" applyBorder="1" applyAlignment="1">
      <alignment horizontal="center"/>
      <protection/>
    </xf>
    <xf numFmtId="0" fontId="33" fillId="41" borderId="10" xfId="56" applyFont="1" applyFill="1" applyBorder="1" applyAlignment="1">
      <alignment horizontal="center"/>
      <protection/>
    </xf>
    <xf numFmtId="0" fontId="33" fillId="41" borderId="11" xfId="56" applyFont="1" applyFill="1" applyBorder="1" applyAlignment="1">
      <alignment horizontal="center" vertical="center"/>
      <protection/>
    </xf>
    <xf numFmtId="0" fontId="33" fillId="41" borderId="17" xfId="56" applyFont="1" applyFill="1" applyBorder="1" applyAlignment="1">
      <alignment horizontal="center" vertical="center"/>
      <protection/>
    </xf>
    <xf numFmtId="197" fontId="39" fillId="41" borderId="14" xfId="56" applyNumberFormat="1" applyFont="1" applyFill="1" applyBorder="1" applyAlignment="1">
      <alignment horizontal="right" vertical="center"/>
      <protection/>
    </xf>
    <xf numFmtId="0" fontId="33" fillId="32" borderId="17" xfId="56" applyFont="1" applyFill="1" applyBorder="1" applyAlignment="1">
      <alignment horizontal="left" vertical="center" indent="1"/>
      <protection/>
    </xf>
    <xf numFmtId="0" fontId="5" fillId="0" borderId="0" xfId="56" applyFont="1" applyFill="1" applyAlignment="1">
      <alignment/>
      <protection/>
    </xf>
    <xf numFmtId="0" fontId="5" fillId="0" borderId="0" xfId="0" applyFont="1" applyAlignment="1">
      <alignment/>
    </xf>
    <xf numFmtId="197" fontId="33" fillId="36" borderId="17" xfId="56" applyNumberFormat="1" applyFont="1" applyFill="1" applyBorder="1" applyAlignment="1">
      <alignment horizontal="center" vertical="center"/>
      <protection/>
    </xf>
    <xf numFmtId="0" fontId="33" fillId="36" borderId="17" xfId="56" applyFont="1" applyFill="1" applyBorder="1" applyAlignment="1">
      <alignment horizontal="center" vertical="center"/>
      <protection/>
    </xf>
    <xf numFmtId="0" fontId="33" fillId="36" borderId="17" xfId="56" applyFont="1" applyFill="1" applyBorder="1" applyAlignment="1">
      <alignment horizontal="left" vertical="center" indent="1"/>
      <protection/>
    </xf>
    <xf numFmtId="0" fontId="33" fillId="40" borderId="17" xfId="56" applyFont="1" applyFill="1" applyBorder="1" applyAlignment="1">
      <alignment horizontal="left" vertical="center" indent="1"/>
      <protection/>
    </xf>
    <xf numFmtId="0" fontId="33" fillId="0" borderId="0" xfId="56" applyFont="1" applyAlignment="1">
      <alignment/>
      <protection/>
    </xf>
    <xf numFmtId="0" fontId="33" fillId="0" borderId="10" xfId="56" applyFont="1" applyFill="1" applyBorder="1" applyAlignment="1">
      <alignment horizontal="left" vertical="center" indent="1"/>
      <protection/>
    </xf>
    <xf numFmtId="0" fontId="33" fillId="0" borderId="11" xfId="56" applyFont="1" applyFill="1" applyBorder="1" applyAlignment="1">
      <alignment horizontal="left" vertical="center" indent="1"/>
      <protection/>
    </xf>
    <xf numFmtId="0" fontId="33" fillId="0" borderId="0" xfId="56" applyFont="1" applyFill="1" applyBorder="1" applyAlignment="1">
      <alignment horizontal="left" vertical="center" indent="1"/>
      <protection/>
    </xf>
    <xf numFmtId="0" fontId="33" fillId="9" borderId="10" xfId="56" applyFont="1" applyFill="1" applyBorder="1" applyAlignment="1">
      <alignment horizontal="left" vertical="center" indent="1"/>
      <protection/>
    </xf>
    <xf numFmtId="0" fontId="33" fillId="16" borderId="10" xfId="56" applyFont="1" applyFill="1" applyBorder="1" applyAlignment="1">
      <alignment horizontal="left" vertical="center" indent="1"/>
      <protection/>
    </xf>
    <xf numFmtId="0" fontId="33" fillId="13" borderId="0" xfId="0" applyFont="1" applyFill="1" applyAlignment="1">
      <alignment/>
    </xf>
    <xf numFmtId="0" fontId="33" fillId="11" borderId="0" xfId="56" applyFont="1" applyFill="1" applyBorder="1" applyAlignment="1">
      <alignment horizontal="left" vertical="center" indent="1"/>
      <protection/>
    </xf>
    <xf numFmtId="0" fontId="33" fillId="33" borderId="0" xfId="0" applyFont="1" applyFill="1" applyAlignment="1">
      <alignment/>
    </xf>
    <xf numFmtId="0" fontId="33" fillId="9" borderId="10" xfId="56" applyFont="1" applyFill="1" applyBorder="1" applyAlignment="1">
      <alignment horizontal="left" vertical="center"/>
      <protection/>
    </xf>
    <xf numFmtId="0" fontId="33" fillId="16" borderId="10" xfId="56" applyFont="1" applyFill="1" applyBorder="1" applyAlignment="1">
      <alignment horizontal="left" vertical="center"/>
      <protection/>
    </xf>
    <xf numFmtId="0" fontId="33" fillId="11" borderId="0" xfId="56" applyFont="1" applyFill="1" applyBorder="1" applyAlignment="1">
      <alignment horizontal="left" vertical="center"/>
      <protection/>
    </xf>
    <xf numFmtId="214" fontId="0" fillId="0" borderId="0" xfId="56" applyNumberFormat="1" applyFont="1" applyFill="1" applyBorder="1" applyAlignment="1">
      <alignment horizontal="right"/>
      <protection/>
    </xf>
    <xf numFmtId="0" fontId="33" fillId="36" borderId="18" xfId="56" applyFont="1" applyFill="1" applyBorder="1" applyAlignment="1">
      <alignment horizontal="left" vertical="center" indent="1"/>
      <protection/>
    </xf>
    <xf numFmtId="182" fontId="32" fillId="36" borderId="14" xfId="58" applyNumberFormat="1" applyFont="1" applyFill="1" applyBorder="1" applyAlignment="1">
      <alignment vertical="center"/>
    </xf>
    <xf numFmtId="182" fontId="32" fillId="32" borderId="14" xfId="58" applyNumberFormat="1" applyFont="1" applyFill="1" applyBorder="1" applyAlignment="1">
      <alignment vertical="center"/>
    </xf>
    <xf numFmtId="182" fontId="32" fillId="0" borderId="14" xfId="58" applyNumberFormat="1" applyFont="1" applyFill="1" applyBorder="1" applyAlignment="1">
      <alignment vertical="center"/>
    </xf>
    <xf numFmtId="182" fontId="32" fillId="36" borderId="19" xfId="58" applyNumberFormat="1" applyFont="1" applyFill="1" applyBorder="1" applyAlignment="1">
      <alignment vertical="center"/>
    </xf>
    <xf numFmtId="0" fontId="33" fillId="41" borderId="20" xfId="56" applyFont="1" applyFill="1" applyBorder="1" applyAlignment="1">
      <alignment horizontal="center" vertical="center"/>
      <protection/>
    </xf>
    <xf numFmtId="0" fontId="33" fillId="41" borderId="17" xfId="56" applyFont="1" applyFill="1" applyBorder="1" applyAlignment="1">
      <alignment horizontal="center" vertical="center"/>
      <protection/>
    </xf>
    <xf numFmtId="0" fontId="33" fillId="41" borderId="21" xfId="56" applyFont="1" applyFill="1" applyBorder="1" applyAlignment="1">
      <alignment horizontal="center" vertical="center"/>
      <protection/>
    </xf>
    <xf numFmtId="0" fontId="34" fillId="0" borderId="0" xfId="56" applyFont="1" applyAlignment="1">
      <alignment horizontal="center"/>
      <protection/>
    </xf>
    <xf numFmtId="0" fontId="33" fillId="0" borderId="22" xfId="0" applyFont="1" applyBorder="1" applyAlignment="1">
      <alignment horizont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stilo 1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-definido" xfId="55"/>
    <cellStyle name="Normal_10 enero 2005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60093"/>
      <rgbColor rgb="00CC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AEAEA"/>
      <rgbColor rgb="00C0C0C0"/>
      <rgbColor rgb="0099CCFF"/>
      <rgbColor rgb="00777777"/>
      <rgbColor rgb="00CC99FF"/>
      <rgbColor rgb="00969696"/>
      <rgbColor rgb="003366FF"/>
      <rgbColor rgb="0033CCCC"/>
      <rgbColor rgb="0000CC99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Presupuesto 2018 y 2019,
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por Subgrupo Tipo de Gasto
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(En millones Q.)</a:t>
            </a:r>
          </a:p>
        </c:rich>
      </c:tx>
      <c:layout>
        <c:manualLayout>
          <c:xMode val="factor"/>
          <c:yMode val="factor"/>
          <c:x val="-0.00125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25"/>
          <c:y val="0.0695"/>
          <c:w val="0.952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v>Aprobado 2018</c:v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'Subrupo de gasto '!$A$14:$A$20</c:f>
              <c:strCache/>
            </c:strRef>
          </c:cat>
          <c:val>
            <c:numRef>
              <c:f>'Subrupo de gasto '!$B$14:$B$20</c:f>
              <c:numCache/>
            </c:numRef>
          </c:val>
        </c:ser>
        <c:ser>
          <c:idx val="2"/>
          <c:order val="1"/>
          <c:tx>
            <c:v>Aprobado 2019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'Subrupo de gasto '!$A$14:$A$20</c:f>
              <c:strCache/>
            </c:strRef>
          </c:cat>
          <c:val>
            <c:numRef>
              <c:f>'Subrupo de gasto '!$C$14:$C$20</c:f>
              <c:numCache/>
            </c:numRef>
          </c:val>
        </c:ser>
        <c:overlap val="-25"/>
        <c:gapWidth val="75"/>
        <c:axId val="39000920"/>
        <c:axId val="15463961"/>
      </c:barChart>
      <c:catAx>
        <c:axId val="390009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463961"/>
        <c:crosses val="autoZero"/>
        <c:auto val="1"/>
        <c:lblOffset val="100"/>
        <c:tickLblSkip val="1"/>
        <c:noMultiLvlLbl val="0"/>
      </c:catAx>
      <c:valAx>
        <c:axId val="154639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Millones de quetzales</a:t>
                </a:r>
              </a:p>
            </c:rich>
          </c:tx>
          <c:layout>
            <c:manualLayout>
              <c:xMode val="factor"/>
              <c:yMode val="factor"/>
              <c:x val="-0.019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00092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75"/>
          <c:y val="0.9595"/>
          <c:w val="0.29175"/>
          <c:h val="0.03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Presupuesto 2019, por Tipo de Gasto
</a:t>
            </a:r>
            <a:r>
              <a:rPr lang="en-US" cap="none" sz="1050" b="1" i="0" u="none" baseline="0">
                <a:solidFill>
                  <a:srgbClr val="000000"/>
                </a:solidFill>
              </a:rPr>
              <a:t>(En millones Q.)</a:t>
            </a:r>
          </a:p>
        </c:rich>
      </c:tx>
      <c:layout>
        <c:manualLayout>
          <c:xMode val="factor"/>
          <c:yMode val="factor"/>
          <c:x val="0.00175"/>
          <c:y val="-0.00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495"/>
          <c:y val="0.1705"/>
          <c:w val="0.6045"/>
          <c:h val="0.67675"/>
        </c:manualLayout>
      </c:layout>
      <c:pieChart>
        <c:varyColors val="1"/>
        <c:ser>
          <c:idx val="0"/>
          <c:order val="0"/>
          <c:tx>
            <c:v>Recomendado 2017</c:v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'Subrupo de gasto '!$A$6:$A$8</c:f>
              <c:strCache/>
            </c:strRef>
          </c:cat>
          <c:val>
            <c:numRef>
              <c:f>'Subrupo de gasto '!$C$6:$C$8</c:f>
              <c:numCache/>
            </c:numRef>
          </c:val>
        </c:ser>
        <c:firstSliceAng val="178"/>
      </c:pieChart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Presupuesto 2018 y 2019, por Finalidad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(En porcentaje)</a:t>
            </a:r>
          </a:p>
        </c:rich>
      </c:tx>
      <c:layout>
        <c:manualLayout>
          <c:xMode val="factor"/>
          <c:yMode val="factor"/>
          <c:x val="0.052"/>
          <c:y val="-0.02775"/>
        </c:manualLayout>
      </c:layout>
      <c:spPr>
        <a:noFill/>
        <a:ln w="3175">
          <a:noFill/>
        </a:ln>
      </c:spPr>
    </c:title>
    <c:view3D>
      <c:rotX val="15"/>
      <c:hPercent val="46"/>
      <c:rotY val="20"/>
      <c:depthPercent val="100"/>
      <c:rAngAx val="1"/>
    </c:view3D>
    <c:plotArea>
      <c:layout>
        <c:manualLayout>
          <c:xMode val="edge"/>
          <c:yMode val="edge"/>
          <c:x val="0.017"/>
          <c:y val="0.072"/>
          <c:w val="0.966"/>
          <c:h val="0.7975"/>
        </c:manualLayout>
      </c:layout>
      <c:bar3DChart>
        <c:barDir val="col"/>
        <c:grouping val="clustered"/>
        <c:varyColors val="0"/>
        <c:ser>
          <c:idx val="0"/>
          <c:order val="0"/>
          <c:tx>
            <c:v>Aprobado 2019</c:v>
          </c:tx>
          <c:spPr>
            <a:solidFill>
              <a:srgbClr val="C00000"/>
            </a:solidFill>
            <a:ln w="3175">
              <a:solidFill>
                <a:srgbClr val="FF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2DCDB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2DCDB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2DCDB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2DCDB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2DCDB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2DCDB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2DCDB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2DCDB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2DCDB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2DCDB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2DCDB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2DCDB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2DCDB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Finalidad!$B$8:$B$19</c:f>
              <c:strCache/>
            </c:strRef>
          </c:cat>
          <c:val>
            <c:numRef>
              <c:f>Finalidad!$C$8:$C$19</c:f>
              <c:numCache/>
            </c:numRef>
          </c:val>
          <c:shape val="cylinder"/>
        </c:ser>
        <c:ser>
          <c:idx val="5"/>
          <c:order val="1"/>
          <c:tx>
            <c:v>Ejecutado 2018</c:v>
          </c:tx>
          <c:spPr>
            <a:solidFill>
              <a:srgbClr val="DB843D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AC09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AC09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AC09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AC09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AC09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AC09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AC09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AC09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AC09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AC09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AC09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Finalidad!$B$8:$B$19</c:f>
              <c:strCache/>
            </c:strRef>
          </c:cat>
          <c:val>
            <c:numRef>
              <c:f>Finalidad!$E$8:$E$19</c:f>
            </c:numRef>
          </c:val>
          <c:shape val="cylinder"/>
        </c:ser>
        <c:ser>
          <c:idx val="2"/>
          <c:order val="2"/>
          <c:tx>
            <c:v>Vigente 2018</c:v>
          </c:tx>
          <c:spPr>
            <a:solidFill>
              <a:srgbClr val="99CC00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99CC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99CC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99CC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99CC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99CC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99CC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99CC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99CC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99CC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99CC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99CC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99CC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99CC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Finalidad!$B$8:$B$19</c:f>
              <c:strCache/>
            </c:strRef>
          </c:cat>
          <c:val>
            <c:numRef>
              <c:f>Finalidad!$G$8:$G$19</c:f>
            </c:numRef>
          </c:val>
          <c:shape val="cylinder"/>
        </c:ser>
        <c:ser>
          <c:idx val="4"/>
          <c:order val="3"/>
          <c:tx>
            <c:v>Aprobado 2018</c:v>
          </c:tx>
          <c:spPr>
            <a:solidFill>
              <a:srgbClr val="CC9900"/>
            </a:solidFill>
            <a:ln w="3175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AB9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AB9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AB9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AB9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AB9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AB9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AB9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AB9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AB9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AB9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AB9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AB9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AB9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Finalidad!$B$8:$B$19</c:f>
              <c:strCache/>
            </c:strRef>
          </c:cat>
          <c:val>
            <c:numRef>
              <c:f>Finalidad!$I$8:$I$19</c:f>
              <c:numCache/>
            </c:numRef>
          </c:val>
          <c:shape val="cylinder"/>
        </c:ser>
        <c:shape val="cylinder"/>
        <c:axId val="4957922"/>
        <c:axId val="44621299"/>
      </c:bar3DChart>
      <c:catAx>
        <c:axId val="49579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Finalidad</a:t>
                </a:r>
              </a:p>
            </c:rich>
          </c:tx>
          <c:layout>
            <c:manualLayout>
              <c:xMode val="factor"/>
              <c:yMode val="factor"/>
              <c:x val="-0.0075"/>
              <c:y val="0.06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4621299"/>
        <c:crosses val="autoZero"/>
        <c:auto val="1"/>
        <c:lblOffset val="100"/>
        <c:tickLblSkip val="1"/>
        <c:noMultiLvlLbl val="0"/>
      </c:catAx>
      <c:valAx>
        <c:axId val="44621299"/>
        <c:scaling>
          <c:orientation val="minMax"/>
        </c:scaling>
        <c:axPos val="l"/>
        <c:majorGridlines>
          <c:spPr>
            <a:ln w="3175">
              <a:solidFill>
                <a:srgbClr val="993300"/>
              </a:solidFill>
            </a:ln>
          </c:spPr>
        </c:majorGridlines>
        <c:delete val="1"/>
        <c:majorTickMark val="out"/>
        <c:minorTickMark val="none"/>
        <c:tickLblPos val="nextTo"/>
        <c:crossAx val="4957922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75"/>
          <c:y val="0.9555"/>
          <c:w val="0.222"/>
          <c:h val="0.03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E7E7E7"/>
        </a:solidFill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Presupuesto 2018 y  2019, 
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 Fuente de Financiamiento
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(En millones Q.)</a:t>
            </a:r>
          </a:p>
        </c:rich>
      </c:tx>
      <c:layout>
        <c:manualLayout>
          <c:xMode val="factor"/>
          <c:yMode val="factor"/>
          <c:x val="-0.003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"/>
          <c:y val="0.10025"/>
          <c:w val="0.974"/>
          <c:h val="0.84975"/>
        </c:manualLayout>
      </c:layout>
      <c:barChart>
        <c:barDir val="col"/>
        <c:grouping val="clustered"/>
        <c:varyColors val="0"/>
        <c:ser>
          <c:idx val="0"/>
          <c:order val="0"/>
          <c:tx>
            <c:v>Aprobado 2018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Financiamiento!$B$9:$B$15</c:f>
              <c:strCache/>
            </c:strRef>
          </c:cat>
          <c:val>
            <c:numRef>
              <c:f>Financiamiento!$C$9:$C$15</c:f>
              <c:numCache/>
            </c:numRef>
          </c:val>
        </c:ser>
        <c:ser>
          <c:idx val="2"/>
          <c:order val="1"/>
          <c:tx>
            <c:v>Aprobado 2019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Financiamiento!$B$9:$B$15</c:f>
              <c:strCache/>
            </c:strRef>
          </c:cat>
          <c:val>
            <c:numRef>
              <c:f>Financiamiento!$D$9:$D$15</c:f>
              <c:numCache/>
            </c:numRef>
          </c:val>
        </c:ser>
        <c:overlap val="-25"/>
        <c:gapWidth val="75"/>
        <c:axId val="66047372"/>
        <c:axId val="57555437"/>
      </c:barChart>
      <c:catAx>
        <c:axId val="6604737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555437"/>
        <c:crosses val="autoZero"/>
        <c:auto val="1"/>
        <c:lblOffset val="100"/>
        <c:tickLblSkip val="1"/>
        <c:noMultiLvlLbl val="0"/>
      </c:catAx>
      <c:valAx>
        <c:axId val="5755543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04737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1975"/>
          <c:y val="0.96025"/>
          <c:w val="0.3575"/>
          <c:h val="0.03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Presupuesto 2019
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 Fuente de Financiamiento
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(En millones Q.   y  porcentaje)
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-0.00575"/>
          <c:y val="-0.0065"/>
        </c:manualLayout>
      </c:layout>
      <c:spPr>
        <a:noFill/>
        <a:ln w="3175">
          <a:noFill/>
        </a:ln>
      </c:spPr>
    </c:title>
    <c:view3D>
      <c:rotX val="7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2"/>
          <c:y val="0.27025"/>
          <c:w val="0.66625"/>
          <c:h val="0.696"/>
        </c:manualLayout>
      </c:layout>
      <c:pie3DChart>
        <c:varyColors val="1"/>
        <c:ser>
          <c:idx val="3"/>
          <c:order val="0"/>
          <c:spPr>
            <a:solidFill>
              <a:srgbClr val="8064A2"/>
            </a:solidFill>
            <a:ln w="3175">
              <a:noFill/>
            </a:ln>
          </c:spPr>
          <c:explosion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FF99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CB6C1D"/>
                  </a:gs>
                  <a:gs pos="80000">
                    <a:srgbClr val="FF8F2A"/>
                  </a:gs>
                  <a:gs pos="100000">
                    <a:srgbClr val="FF8F2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Financiamiento!$B$9:$B$15</c:f>
              <c:strCache/>
            </c:strRef>
          </c:cat>
          <c:val>
            <c:numRef>
              <c:f>Financiamiento!$D$9:$D$15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Presupuesto 2018 y 2019 
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 agrupación institucional
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(En millones Q.)</a:t>
            </a:r>
          </a:p>
        </c:rich>
      </c:tx>
      <c:layout>
        <c:manualLayout>
          <c:xMode val="factor"/>
          <c:yMode val="factor"/>
          <c:x val="-0.0015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5"/>
          <c:y val="0.09925"/>
          <c:w val="0.968"/>
          <c:h val="0.866"/>
        </c:manualLayout>
      </c:layout>
      <c:barChart>
        <c:barDir val="col"/>
        <c:grouping val="clustered"/>
        <c:varyColors val="0"/>
        <c:ser>
          <c:idx val="0"/>
          <c:order val="0"/>
          <c:tx>
            <c:v>Aprobado 2018</c:v>
          </c:tx>
          <c:spPr>
            <a:solidFill>
              <a:srgbClr val="3C64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Institución!$A$93:$A$96</c:f>
              <c:strCache/>
            </c:strRef>
          </c:cat>
          <c:val>
            <c:numRef>
              <c:f>Institución!$B$93:$B$96</c:f>
              <c:numCache/>
            </c:numRef>
          </c:val>
        </c:ser>
        <c:ser>
          <c:idx val="3"/>
          <c:order val="1"/>
          <c:tx>
            <c:v>Aprobado 2019</c:v>
          </c:tx>
          <c:spPr>
            <a:solidFill>
              <a:srgbClr val="B6C3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Institución!$A$93:$A$96</c:f>
              <c:strCache/>
            </c:strRef>
          </c:cat>
          <c:val>
            <c:numRef>
              <c:f>Institución!$C$93:$C$96</c:f>
              <c:numCache/>
            </c:numRef>
          </c:val>
        </c:ser>
        <c:overlap val="-25"/>
        <c:axId val="48236886"/>
        <c:axId val="31478791"/>
      </c:barChart>
      <c:catAx>
        <c:axId val="482368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478791"/>
        <c:crosses val="autoZero"/>
        <c:auto val="1"/>
        <c:lblOffset val="100"/>
        <c:tickLblSkip val="1"/>
        <c:noMultiLvlLbl val="0"/>
      </c:catAx>
      <c:valAx>
        <c:axId val="31478791"/>
        <c:scaling>
          <c:orientation val="minMax"/>
        </c:scaling>
        <c:axPos val="l"/>
        <c:delete val="1"/>
        <c:majorTickMark val="out"/>
        <c:minorTickMark val="none"/>
        <c:tickLblPos val="nextTo"/>
        <c:crossAx val="482368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23"/>
          <c:y val="0.9625"/>
          <c:w val="0.3495"/>
          <c:h val="0.02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05"/>
          <c:y val="0.01325"/>
          <c:w val="0.9885"/>
          <c:h val="0.937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Institución!$B$12</c:f>
              <c:strCache>
                <c:ptCount val="1"/>
                <c:pt idx="0">
                  <c:v>Aprobado 2018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Institución!$A$20:$A$34</c:f>
              <c:strCache/>
            </c:strRef>
          </c:cat>
          <c:val>
            <c:numRef>
              <c:f>Institución!$B$20:$B$34</c:f>
              <c:numCache/>
            </c:numRef>
          </c:val>
        </c:ser>
        <c:ser>
          <c:idx val="1"/>
          <c:order val="1"/>
          <c:tx>
            <c:strRef>
              <c:f>Institución!$C$12</c:f>
              <c:strCache>
                <c:ptCount val="1"/>
                <c:pt idx="0">
                  <c:v>Aprobado 2019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Institución!$A$20:$A$34</c:f>
              <c:strCache/>
            </c:strRef>
          </c:cat>
          <c:val>
            <c:numRef>
              <c:f>Institución!$C$20:$C$34</c:f>
              <c:numCache/>
            </c:numRef>
          </c:val>
        </c:ser>
        <c:overlap val="-72"/>
        <c:gapWidth val="17"/>
        <c:axId val="14873664"/>
        <c:axId val="66754113"/>
      </c:barChart>
      <c:catAx>
        <c:axId val="148736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754113"/>
        <c:crosses val="autoZero"/>
        <c:auto val="1"/>
        <c:lblOffset val="100"/>
        <c:tickLblSkip val="1"/>
        <c:noMultiLvlLbl val="0"/>
      </c:catAx>
      <c:valAx>
        <c:axId val="66754113"/>
        <c:scaling>
          <c:orientation val="minMax"/>
        </c:scaling>
        <c:axPos val="b"/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8736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53"/>
          <c:y val="0.95525"/>
          <c:w val="0.29025"/>
          <c:h val="0.03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-0.0065</cdr:x>
      <cdr:y>0.96575</cdr:y>
    </cdr:from>
    <cdr:to>
      <cdr:x>0.44525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47624" y="6648450"/>
          <a:ext cx="35623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Fuente: Ministerio de Finanzas Públicas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97</xdr:row>
      <xdr:rowOff>161925</xdr:rowOff>
    </xdr:from>
    <xdr:to>
      <xdr:col>5</xdr:col>
      <xdr:colOff>161925</xdr:colOff>
      <xdr:row>131</xdr:row>
      <xdr:rowOff>57150</xdr:rowOff>
    </xdr:to>
    <xdr:graphicFrame>
      <xdr:nvGraphicFramePr>
        <xdr:cNvPr id="1" name="3 Gráfico"/>
        <xdr:cNvGraphicFramePr/>
      </xdr:nvGraphicFramePr>
      <xdr:xfrm>
        <a:off x="419100" y="19669125"/>
        <a:ext cx="6219825" cy="669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666750</xdr:colOff>
      <xdr:row>11</xdr:row>
      <xdr:rowOff>180975</xdr:rowOff>
    </xdr:from>
    <xdr:to>
      <xdr:col>14</xdr:col>
      <xdr:colOff>114300</xdr:colOff>
      <xdr:row>43</xdr:row>
      <xdr:rowOff>38100</xdr:rowOff>
    </xdr:to>
    <xdr:graphicFrame>
      <xdr:nvGraphicFramePr>
        <xdr:cNvPr id="2" name="2 Gráfico"/>
        <xdr:cNvGraphicFramePr/>
      </xdr:nvGraphicFramePr>
      <xdr:xfrm>
        <a:off x="5619750" y="2476500"/>
        <a:ext cx="7829550" cy="6267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0.951</cdr:y>
    </cdr:from>
    <cdr:to>
      <cdr:x>0.639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9525" y="4924425"/>
          <a:ext cx="36861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Fuente: Ministerio de Finanzas Públicas</a:t>
          </a:r>
        </a:p>
      </cdr:txBody>
    </cdr:sp>
  </cdr:relSizeAnchor>
  <cdr:relSizeAnchor xmlns:cdr="http://schemas.openxmlformats.org/drawingml/2006/chartDrawing">
    <cdr:from>
      <cdr:x>0.0725</cdr:x>
      <cdr:y>0.12875</cdr:y>
    </cdr:from>
    <cdr:to>
      <cdr:x>0.3285</cdr:x>
      <cdr:y>0.19775</cdr:y>
    </cdr:to>
    <cdr:sp>
      <cdr:nvSpPr>
        <cdr:cNvPr id="2" name="2 CuadroTexto"/>
        <cdr:cNvSpPr txBox="1">
          <a:spLocks noChangeArrowheads="1"/>
        </cdr:cNvSpPr>
      </cdr:nvSpPr>
      <cdr:spPr>
        <a:xfrm>
          <a:off x="419100" y="666750"/>
          <a:ext cx="1485900" cy="3619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Total: Q.87,715.0 m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59</xdr:row>
      <xdr:rowOff>0</xdr:rowOff>
    </xdr:from>
    <xdr:ext cx="180975" cy="266700"/>
    <xdr:sp fLocksText="0">
      <xdr:nvSpPr>
        <xdr:cNvPr id="1" name="4 CuadroTexto"/>
        <xdr:cNvSpPr txBox="1">
          <a:spLocks noChangeArrowheads="1"/>
        </xdr:cNvSpPr>
      </xdr:nvSpPr>
      <xdr:spPr>
        <a:xfrm>
          <a:off x="4143375" y="10525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1657350</xdr:colOff>
      <xdr:row>32</xdr:row>
      <xdr:rowOff>95250</xdr:rowOff>
    </xdr:from>
    <xdr:to>
      <xdr:col>9</xdr:col>
      <xdr:colOff>657225</xdr:colOff>
      <xdr:row>75</xdr:row>
      <xdr:rowOff>19050</xdr:rowOff>
    </xdr:to>
    <xdr:graphicFrame>
      <xdr:nvGraphicFramePr>
        <xdr:cNvPr id="2" name="5 Gráfico"/>
        <xdr:cNvGraphicFramePr/>
      </xdr:nvGraphicFramePr>
      <xdr:xfrm>
        <a:off x="1657350" y="6248400"/>
        <a:ext cx="7886700" cy="688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</xdr:colOff>
      <xdr:row>0</xdr:row>
      <xdr:rowOff>161925</xdr:rowOff>
    </xdr:from>
    <xdr:to>
      <xdr:col>10</xdr:col>
      <xdr:colOff>295275</xdr:colOff>
      <xdr:row>27</xdr:row>
      <xdr:rowOff>0</xdr:rowOff>
    </xdr:to>
    <xdr:graphicFrame>
      <xdr:nvGraphicFramePr>
        <xdr:cNvPr id="3" name="9 Gráfico"/>
        <xdr:cNvGraphicFramePr/>
      </xdr:nvGraphicFramePr>
      <xdr:xfrm>
        <a:off x="4152900" y="161925"/>
        <a:ext cx="5791200" cy="5181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-0.0035</cdr:x>
      <cdr:y>0.96625</cdr:y>
    </cdr:from>
    <cdr:to>
      <cdr:x>0.42975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28574" y="6057900"/>
          <a:ext cx="44767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Fuente: Ministerio de Finanzas Públicas. SICOIN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22</xdr:row>
      <xdr:rowOff>0</xdr:rowOff>
    </xdr:from>
    <xdr:to>
      <xdr:col>12</xdr:col>
      <xdr:colOff>704850</xdr:colOff>
      <xdr:row>59</xdr:row>
      <xdr:rowOff>142875</xdr:rowOff>
    </xdr:to>
    <xdr:graphicFrame>
      <xdr:nvGraphicFramePr>
        <xdr:cNvPr id="1" name="1 Gráfico"/>
        <xdr:cNvGraphicFramePr/>
      </xdr:nvGraphicFramePr>
      <xdr:xfrm>
        <a:off x="304800" y="5000625"/>
        <a:ext cx="10334625" cy="627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-0.002</cdr:x>
      <cdr:y>0.93975</cdr:y>
    </cdr:from>
    <cdr:to>
      <cdr:x>0.7585</cdr:x>
      <cdr:y>0.98825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9524" y="5248275"/>
          <a:ext cx="48482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Fuente: Ministerio de Finanzas Públicas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-0.0075</cdr:x>
      <cdr:y>0.959</cdr:y>
    </cdr:from>
    <cdr:to>
      <cdr:x>1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47624" y="5743575"/>
          <a:ext cx="67818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Fuente: Ministerio de Finanzas Públicas</a:t>
          </a:r>
        </a:p>
      </cdr:txBody>
    </cdr:sp>
  </cdr:relSizeAnchor>
  <cdr:relSizeAnchor xmlns:cdr="http://schemas.openxmlformats.org/drawingml/2006/chartDrawing">
    <cdr:from>
      <cdr:x>-0.0075</cdr:x>
      <cdr:y>-0.0085</cdr:y>
    </cdr:from>
    <cdr:to>
      <cdr:x>-0.00325</cdr:x>
      <cdr:y>-0.00375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28575" cy="285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18</xdr:row>
      <xdr:rowOff>85725</xdr:rowOff>
    </xdr:from>
    <xdr:to>
      <xdr:col>5</xdr:col>
      <xdr:colOff>819150</xdr:colOff>
      <xdr:row>52</xdr:row>
      <xdr:rowOff>142875</xdr:rowOff>
    </xdr:to>
    <xdr:graphicFrame>
      <xdr:nvGraphicFramePr>
        <xdr:cNvPr id="1" name="2 Gráfico"/>
        <xdr:cNvGraphicFramePr/>
      </xdr:nvGraphicFramePr>
      <xdr:xfrm>
        <a:off x="152400" y="3590925"/>
        <a:ext cx="6372225" cy="5591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6</xdr:row>
      <xdr:rowOff>57150</xdr:rowOff>
    </xdr:from>
    <xdr:to>
      <xdr:col>15</xdr:col>
      <xdr:colOff>114300</xdr:colOff>
      <xdr:row>41</xdr:row>
      <xdr:rowOff>9525</xdr:rowOff>
    </xdr:to>
    <xdr:graphicFrame>
      <xdr:nvGraphicFramePr>
        <xdr:cNvPr id="2" name="3 Gráfico"/>
        <xdr:cNvGraphicFramePr/>
      </xdr:nvGraphicFramePr>
      <xdr:xfrm>
        <a:off x="7286625" y="1276350"/>
        <a:ext cx="6677025" cy="5991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</cdr:x>
      <cdr:y>0.9715</cdr:y>
    </cdr:from>
    <cdr:to>
      <cdr:x>0.33125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47625" y="6496050"/>
          <a:ext cx="20097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Fuente: Ministerio de Finanzas Públicas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oja%20de%20c&#225;lculo%20en%20Presentaci&#243;n%20Monto%20Solicitado%202004%20(2da.%20varsi&#243;n)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TPUSU59\Mis%20documentos\2002\Excel%202002\Cuadros%20para%20el%20Presidente%20Proyecto%202003\Cuadros%20para%20el%20Presidente%20Versi&#243;n%20Aprobada%20por%20el%20Congres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riables"/>
      <sheetName val="ingre."/>
      <sheetName val="Fte. 11-21-29"/>
      <sheetName val="Tipo Pres."/>
      <sheetName val="Inst."/>
      <sheetName val="Ftes Int y Ext"/>
      <sheetName val="Ap. Cons."/>
      <sheetName val="IVA-Paz"/>
      <sheetName val="Fondos"/>
      <sheetName val="Sit Fin"/>
      <sheetName val="Ind. Macro"/>
      <sheetName val="Fte. Fin."/>
      <sheetName val="Graf. Ing. Corr."/>
      <sheetName val="Graf. Dist. Ing. Corr"/>
      <sheetName val="Graf. Def. y carga"/>
      <sheetName val="Graf. Tipo Pres"/>
      <sheetName val="Graf Inst.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ariables"/>
      <sheetName val="ingre."/>
      <sheetName val="T. de Pres."/>
      <sheetName val="Inst."/>
      <sheetName val="Dif. Fte. Fin."/>
      <sheetName val="Ftes Int y Ext"/>
      <sheetName val="Fte. de Fin."/>
      <sheetName val="Ap. Const."/>
      <sheetName val=" fond."/>
      <sheetName val="fin. fond. soc."/>
      <sheetName val="IVA-Paz"/>
      <sheetName val="Ac. Paz"/>
      <sheetName val="Deu. x reng."/>
      <sheetName val="Sal. Deu."/>
      <sheetName val="sit. fin."/>
      <sheetName val="Indic. "/>
      <sheetName val="Secres"/>
      <sheetName val="Graf. Ing. Corr."/>
      <sheetName val="Graf. Dist. Ing. Corr."/>
      <sheetName val="Graf. Def."/>
      <sheetName val="Graf. Tip Pres."/>
      <sheetName val="Graf. "/>
    </sheetNames>
    <sheetDataSet>
      <sheetData sheetId="15">
        <row r="1">
          <cell r="A1" t="str">
            <v>Gobierno Central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D27"/>
  <sheetViews>
    <sheetView showGridLines="0" showZeros="0" zoomScalePageLayoutView="0" workbookViewId="0" topLeftCell="A64">
      <selection activeCell="L67" sqref="L67"/>
    </sheetView>
  </sheetViews>
  <sheetFormatPr defaultColWidth="11.421875" defaultRowHeight="12.75"/>
  <cols>
    <col min="1" max="1" width="25.421875" style="1" customWidth="1"/>
    <col min="2" max="2" width="20.421875" style="1" customWidth="1"/>
    <col min="3" max="3" width="16.28125" style="1" customWidth="1"/>
    <col min="4" max="4" width="11.421875" style="1" customWidth="1"/>
    <col min="5" max="5" width="14.00390625" style="1" bestFit="1" customWidth="1"/>
    <col min="6" max="16384" width="11.421875" style="1" customWidth="1"/>
  </cols>
  <sheetData>
    <row r="1" spans="1:4" ht="21">
      <c r="A1" s="86" t="s">
        <v>69</v>
      </c>
      <c r="B1" s="86"/>
      <c r="C1" s="88" t="s">
        <v>66</v>
      </c>
      <c r="D1" s="36"/>
    </row>
    <row r="2" spans="1:3" ht="15">
      <c r="A2" s="6"/>
      <c r="B2" s="6"/>
      <c r="C2" s="7"/>
    </row>
    <row r="3" spans="1:3" ht="15">
      <c r="A3" s="2"/>
      <c r="B3" s="2"/>
      <c r="C3" s="2"/>
    </row>
    <row r="4" spans="1:3" ht="15">
      <c r="A4" s="2"/>
      <c r="B4" s="8" t="s">
        <v>11</v>
      </c>
      <c r="C4" s="4" t="s">
        <v>11</v>
      </c>
    </row>
    <row r="5" spans="1:3" ht="15">
      <c r="A5" s="3"/>
      <c r="B5" s="8">
        <v>2018</v>
      </c>
      <c r="C5" s="4">
        <v>2019</v>
      </c>
    </row>
    <row r="6" spans="1:3" ht="15">
      <c r="A6" s="2" t="s">
        <v>3</v>
      </c>
      <c r="B6" s="45">
        <v>51236.700000000004</v>
      </c>
      <c r="C6" s="45">
        <v>58110.200000000004</v>
      </c>
    </row>
    <row r="7" spans="1:3" ht="15">
      <c r="A7" s="2" t="s">
        <v>4</v>
      </c>
      <c r="B7" s="45">
        <v>13656.699999999999</v>
      </c>
      <c r="C7" s="45">
        <v>16193.8</v>
      </c>
    </row>
    <row r="8" spans="1:3" ht="15">
      <c r="A8" s="2" t="s">
        <v>5</v>
      </c>
      <c r="B8" s="69">
        <v>12096</v>
      </c>
      <c r="C8" s="69">
        <v>13411</v>
      </c>
    </row>
    <row r="9" spans="1:3" ht="15">
      <c r="A9" s="2"/>
      <c r="B9" s="45"/>
      <c r="C9" s="45"/>
    </row>
    <row r="10" spans="1:3" ht="15">
      <c r="A10" s="2" t="s">
        <v>12</v>
      </c>
      <c r="B10" s="70">
        <v>76989.4</v>
      </c>
      <c r="C10" s="70">
        <v>87715</v>
      </c>
    </row>
    <row r="11" spans="1:3" ht="15">
      <c r="A11" s="2"/>
      <c r="B11" s="71"/>
      <c r="C11" s="45"/>
    </row>
    <row r="12" spans="1:3" ht="15">
      <c r="A12" s="2"/>
      <c r="B12" s="72" t="s">
        <v>11</v>
      </c>
      <c r="C12" s="73" t="s">
        <v>11</v>
      </c>
    </row>
    <row r="13" spans="1:3" ht="24.75" customHeight="1">
      <c r="A13" s="2"/>
      <c r="B13" s="77">
        <v>2018</v>
      </c>
      <c r="C13" s="78">
        <v>2019</v>
      </c>
    </row>
    <row r="14" spans="1:3" ht="15">
      <c r="A14" s="2" t="s">
        <v>80</v>
      </c>
      <c r="B14" s="74">
        <v>26628.5</v>
      </c>
      <c r="C14" s="74">
        <v>30211.5</v>
      </c>
    </row>
    <row r="15" spans="1:3" ht="15">
      <c r="A15" s="2" t="s">
        <v>63</v>
      </c>
      <c r="B15" s="74">
        <v>17717.9</v>
      </c>
      <c r="C15" s="74">
        <v>19314.9</v>
      </c>
    </row>
    <row r="16" spans="1:3" ht="15">
      <c r="A16" s="2" t="s">
        <v>5</v>
      </c>
      <c r="B16" s="117">
        <v>12096</v>
      </c>
      <c r="C16" s="117">
        <v>13411</v>
      </c>
    </row>
    <row r="17" spans="1:3" ht="15">
      <c r="A17" s="2" t="s">
        <v>14</v>
      </c>
      <c r="B17" s="74">
        <v>10166.4</v>
      </c>
      <c r="C17" s="74">
        <v>11747.4</v>
      </c>
    </row>
    <row r="18" spans="1:3" ht="15">
      <c r="A18" s="2" t="s">
        <v>47</v>
      </c>
      <c r="B18" s="74">
        <v>6890.3</v>
      </c>
      <c r="C18" s="74">
        <v>8583.8</v>
      </c>
    </row>
    <row r="19" spans="1:3" ht="15">
      <c r="A19" s="2" t="s">
        <v>33</v>
      </c>
      <c r="B19" s="74">
        <v>3368.7</v>
      </c>
      <c r="C19" s="74">
        <v>4396.1</v>
      </c>
    </row>
    <row r="20" spans="1:3" ht="15">
      <c r="A20" s="2" t="s">
        <v>34</v>
      </c>
      <c r="B20" s="76">
        <v>121.6</v>
      </c>
      <c r="C20" s="76">
        <v>50.3</v>
      </c>
    </row>
    <row r="21" spans="1:3" ht="15">
      <c r="A21" s="2"/>
      <c r="B21" s="75"/>
      <c r="C21" s="74"/>
    </row>
    <row r="22" spans="1:3" ht="15">
      <c r="A22" s="2"/>
      <c r="B22" s="71"/>
      <c r="C22" s="74"/>
    </row>
    <row r="23" spans="1:3" ht="15">
      <c r="A23" s="3" t="s">
        <v>19</v>
      </c>
      <c r="B23" s="70">
        <v>76989.4</v>
      </c>
      <c r="C23" s="70">
        <v>87715</v>
      </c>
    </row>
    <row r="24" spans="1:3" ht="15">
      <c r="A24" s="2"/>
      <c r="B24" s="68"/>
      <c r="C24" s="68"/>
    </row>
    <row r="25" spans="1:3" ht="15">
      <c r="A25" s="61"/>
      <c r="B25" s="2"/>
      <c r="C25" s="2"/>
    </row>
    <row r="26" spans="1:3" ht="15">
      <c r="A26" s="48"/>
      <c r="B26" s="48"/>
      <c r="C26" s="50"/>
    </row>
    <row r="27" spans="1:3" ht="15">
      <c r="A27" s="49"/>
      <c r="B27" s="49"/>
      <c r="C27" s="50"/>
    </row>
  </sheetData>
  <sheetProtection/>
  <printOptions horizontalCentered="1"/>
  <pageMargins left="0.1968503937007874" right="0.1968503937007874" top="0.3937007874015748" bottom="0.5905511811023623" header="0" footer="0"/>
  <pageSetup fitToHeight="1" fitToWidth="1" horizontalDpi="600" verticalDpi="600" orientation="landscape" r:id="rId2"/>
  <headerFooter alignWithMargins="0">
    <oddFooter>&amp;R&amp;"Arial,Negrita"&amp;13&amp;P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L70"/>
  <sheetViews>
    <sheetView showGridLines="0" zoomScalePageLayoutView="0" workbookViewId="0" topLeftCell="A46">
      <selection activeCell="E1" sqref="E1:H16384"/>
    </sheetView>
  </sheetViews>
  <sheetFormatPr defaultColWidth="11.421875" defaultRowHeight="12.75"/>
  <cols>
    <col min="1" max="1" width="4.57421875" style="0" customWidth="1"/>
    <col min="2" max="2" width="56.8515625" style="0" customWidth="1"/>
    <col min="3" max="3" width="14.7109375" style="0" customWidth="1"/>
    <col min="4" max="4" width="16.7109375" style="0" customWidth="1"/>
    <col min="5" max="6" width="16.7109375" style="0" hidden="1" customWidth="1"/>
    <col min="7" max="7" width="14.28125" style="0" hidden="1" customWidth="1"/>
    <col min="8" max="8" width="16.421875" style="0" hidden="1" customWidth="1"/>
    <col min="9" max="9" width="13.8515625" style="0" customWidth="1"/>
    <col min="10" max="10" width="15.8515625" style="0" customWidth="1"/>
    <col min="11" max="11" width="15.00390625" style="0" customWidth="1"/>
  </cols>
  <sheetData>
    <row r="1" spans="1:10" ht="21">
      <c r="A1" s="9"/>
      <c r="B1" s="89" t="s">
        <v>70</v>
      </c>
      <c r="C1" s="88" t="s">
        <v>66</v>
      </c>
      <c r="D1" s="64"/>
      <c r="E1" s="64"/>
      <c r="F1" s="64"/>
      <c r="G1" s="64"/>
      <c r="H1" s="64"/>
      <c r="J1" s="54"/>
    </row>
    <row r="2" spans="1:10" ht="21">
      <c r="A2" s="9"/>
      <c r="B2" s="60"/>
      <c r="C2" s="10"/>
      <c r="D2" s="10"/>
      <c r="E2" s="10"/>
      <c r="F2" s="10"/>
      <c r="G2" s="10"/>
      <c r="H2" s="10"/>
      <c r="I2" s="9"/>
      <c r="J2" s="9"/>
    </row>
    <row r="3" spans="1:10" ht="15">
      <c r="A3" s="9"/>
      <c r="B3" s="9"/>
      <c r="C3" s="9"/>
      <c r="D3" s="9"/>
      <c r="E3" s="9"/>
      <c r="F3" s="9"/>
      <c r="G3" s="9"/>
      <c r="H3" s="9"/>
      <c r="I3" s="9"/>
      <c r="J3" s="9"/>
    </row>
    <row r="4" spans="1:10" ht="15">
      <c r="A4" s="9"/>
      <c r="B4" s="9"/>
      <c r="C4" s="9"/>
      <c r="D4" s="9"/>
      <c r="E4" s="9"/>
      <c r="F4" s="9"/>
      <c r="G4" s="9"/>
      <c r="H4" s="9"/>
      <c r="I4" s="9"/>
      <c r="J4" s="9"/>
    </row>
    <row r="5" spans="1:10" ht="15">
      <c r="A5" s="9"/>
      <c r="B5" s="9"/>
      <c r="C5" s="9"/>
      <c r="D5" s="9"/>
      <c r="E5" s="9"/>
      <c r="F5" s="9"/>
      <c r="G5" s="9"/>
      <c r="H5" s="9"/>
      <c r="I5" s="9"/>
      <c r="J5" s="9"/>
    </row>
    <row r="6" spans="1:10" ht="15">
      <c r="A6" s="9"/>
      <c r="B6" s="9"/>
      <c r="C6" s="9"/>
      <c r="D6" s="9"/>
      <c r="E6" s="9"/>
      <c r="F6" s="9"/>
      <c r="G6" s="9"/>
      <c r="H6" s="9"/>
      <c r="I6" s="11"/>
      <c r="J6" s="11"/>
    </row>
    <row r="7" spans="1:10" ht="30">
      <c r="A7" s="9"/>
      <c r="B7" s="9"/>
      <c r="C7" s="13" t="s">
        <v>73</v>
      </c>
      <c r="D7" s="20" t="s">
        <v>74</v>
      </c>
      <c r="E7" s="80" t="s">
        <v>75</v>
      </c>
      <c r="F7" s="79" t="s">
        <v>76</v>
      </c>
      <c r="G7" s="19" t="s">
        <v>67</v>
      </c>
      <c r="H7" s="12" t="s">
        <v>77</v>
      </c>
      <c r="I7" s="21" t="s">
        <v>78</v>
      </c>
      <c r="J7" s="21" t="s">
        <v>68</v>
      </c>
    </row>
    <row r="8" spans="1:11" ht="20.25" customHeight="1">
      <c r="A8" s="9">
        <v>1</v>
      </c>
      <c r="B8" s="9" t="s">
        <v>41</v>
      </c>
      <c r="C8" s="14">
        <f>+D8/$D$21</f>
        <v>0.068487715898079</v>
      </c>
      <c r="D8" s="11">
        <v>6007.4</v>
      </c>
      <c r="E8" s="14">
        <f>+F8/$F$21</f>
        <v>0.05740265951087318</v>
      </c>
      <c r="F8" s="11">
        <v>4321.1</v>
      </c>
      <c r="G8" s="14">
        <f>+H8/$H$21</f>
        <v>0.059667183304312324</v>
      </c>
      <c r="H8" s="11">
        <v>4677.4</v>
      </c>
      <c r="I8" s="14">
        <f>+J8/$J$21</f>
        <v>0.06718717122097329</v>
      </c>
      <c r="J8" s="11">
        <v>5172.7</v>
      </c>
      <c r="K8" s="11"/>
    </row>
    <row r="9" spans="1:11" ht="15">
      <c r="A9" s="9">
        <v>2</v>
      </c>
      <c r="B9" s="9" t="s">
        <v>0</v>
      </c>
      <c r="C9" s="14">
        <f>+D9/$D$21</f>
        <v>0.01983697201162857</v>
      </c>
      <c r="D9" s="11">
        <v>1740</v>
      </c>
      <c r="E9" s="14">
        <f aca="true" t="shared" si="0" ref="E9:E19">+F9/$F$21</f>
        <v>0.018936727021533803</v>
      </c>
      <c r="F9" s="11">
        <v>1425.5</v>
      </c>
      <c r="G9" s="14">
        <f aca="true" t="shared" si="1" ref="G9:G19">+H9/$H$21</f>
        <v>0.018287697007966425</v>
      </c>
      <c r="H9" s="11">
        <v>1433.6</v>
      </c>
      <c r="I9" s="14">
        <f aca="true" t="shared" si="2" ref="I9:I19">+J9/$J$21</f>
        <v>0.01748942062154011</v>
      </c>
      <c r="J9" s="11">
        <v>1346.5</v>
      </c>
      <c r="K9" s="11"/>
    </row>
    <row r="10" spans="1:11" ht="20.25" customHeight="1">
      <c r="A10" s="9">
        <v>3</v>
      </c>
      <c r="B10" s="9" t="s">
        <v>45</v>
      </c>
      <c r="C10" s="14">
        <f>+D10/$D$21</f>
        <v>0.11245283018867924</v>
      </c>
      <c r="D10" s="11">
        <v>9863.8</v>
      </c>
      <c r="E10" s="14">
        <f t="shared" si="0"/>
        <v>0.12643569749060138</v>
      </c>
      <c r="F10" s="11">
        <v>9517.7</v>
      </c>
      <c r="G10" s="14">
        <f t="shared" si="1"/>
        <v>0.1237723477672962</v>
      </c>
      <c r="H10" s="11">
        <v>9702.7</v>
      </c>
      <c r="I10" s="14">
        <f t="shared" si="2"/>
        <v>0.13152979501074175</v>
      </c>
      <c r="J10" s="11">
        <v>10126.4</v>
      </c>
      <c r="K10" s="11"/>
    </row>
    <row r="11" spans="1:11" ht="20.25" customHeight="1">
      <c r="A11" s="9">
        <v>4</v>
      </c>
      <c r="B11" s="9" t="s">
        <v>35</v>
      </c>
      <c r="C11" s="14">
        <f>+D11/$D$21</f>
        <v>0.006844895399874594</v>
      </c>
      <c r="D11" s="11">
        <v>600.4</v>
      </c>
      <c r="E11" s="14">
        <f t="shared" si="0"/>
        <v>0.008422227240724259</v>
      </c>
      <c r="F11" s="11">
        <v>634</v>
      </c>
      <c r="G11" s="14">
        <f t="shared" si="1"/>
        <v>0.01171810719274411</v>
      </c>
      <c r="H11" s="11">
        <v>918.6</v>
      </c>
      <c r="I11" s="14">
        <f t="shared" si="2"/>
        <v>0.006395685639841329</v>
      </c>
      <c r="J11" s="11">
        <v>492.4</v>
      </c>
      <c r="K11" s="11"/>
    </row>
    <row r="12" spans="1:11" ht="15">
      <c r="A12" s="9">
        <v>5</v>
      </c>
      <c r="B12" s="9" t="s">
        <v>36</v>
      </c>
      <c r="C12" s="14">
        <f aca="true" t="shared" si="3" ref="C12:C19">+D12/$D$21</f>
        <v>0.08080715955081799</v>
      </c>
      <c r="D12" s="11">
        <v>7088</v>
      </c>
      <c r="E12" s="14">
        <f t="shared" si="0"/>
        <v>0.09044860980113448</v>
      </c>
      <c r="F12" s="11">
        <v>6808.7</v>
      </c>
      <c r="G12" s="14">
        <f t="shared" si="1"/>
        <v>0.09120376571439506</v>
      </c>
      <c r="H12" s="11">
        <v>7149.6</v>
      </c>
      <c r="I12" s="14">
        <f t="shared" si="2"/>
        <v>0.07398550969354224</v>
      </c>
      <c r="J12" s="11">
        <v>5696.1</v>
      </c>
      <c r="K12" s="11"/>
    </row>
    <row r="13" spans="1:11" ht="20.25" customHeight="1">
      <c r="A13" s="9">
        <v>6</v>
      </c>
      <c r="B13" s="9" t="s">
        <v>37</v>
      </c>
      <c r="C13" s="14">
        <f t="shared" si="3"/>
        <v>0.019369549107906288</v>
      </c>
      <c r="D13" s="11">
        <v>1699</v>
      </c>
      <c r="E13" s="14">
        <f t="shared" si="0"/>
        <v>0.015930496698858883</v>
      </c>
      <c r="F13" s="11">
        <v>1199.2</v>
      </c>
      <c r="G13" s="14">
        <f t="shared" si="1"/>
        <v>0.017889694673529657</v>
      </c>
      <c r="H13" s="11">
        <v>1402.4</v>
      </c>
      <c r="I13" s="14">
        <f t="shared" si="2"/>
        <v>0.01661267655027835</v>
      </c>
      <c r="J13" s="11">
        <v>1279</v>
      </c>
      <c r="K13" s="11"/>
    </row>
    <row r="14" spans="1:11" ht="20.25" customHeight="1">
      <c r="A14" s="9">
        <v>7</v>
      </c>
      <c r="B14" s="9" t="s">
        <v>38</v>
      </c>
      <c r="C14" s="14">
        <f t="shared" si="3"/>
        <v>0.10157099697885195</v>
      </c>
      <c r="D14" s="11">
        <v>8909.3</v>
      </c>
      <c r="E14" s="14">
        <f t="shared" si="0"/>
        <v>0.10442764722292333</v>
      </c>
      <c r="F14" s="11">
        <v>7861</v>
      </c>
      <c r="G14" s="14">
        <f t="shared" si="1"/>
        <v>0.10305581600045922</v>
      </c>
      <c r="H14" s="11">
        <v>8078.7</v>
      </c>
      <c r="I14" s="14">
        <f t="shared" si="2"/>
        <v>0.10293754724676385</v>
      </c>
      <c r="J14" s="11">
        <v>7925.1</v>
      </c>
      <c r="K14" s="11"/>
    </row>
    <row r="15" spans="1:11" ht="15">
      <c r="A15" s="9">
        <v>8</v>
      </c>
      <c r="B15" s="9" t="s">
        <v>1</v>
      </c>
      <c r="C15" s="14">
        <f t="shared" si="3"/>
        <v>0.09426665906629425</v>
      </c>
      <c r="D15" s="11">
        <v>8268.6</v>
      </c>
      <c r="E15" s="14">
        <f t="shared" si="0"/>
        <v>0.08427275263360655</v>
      </c>
      <c r="F15" s="11">
        <v>6343.8</v>
      </c>
      <c r="G15" s="14">
        <f t="shared" si="1"/>
        <v>0.08862950702563416</v>
      </c>
      <c r="H15" s="11">
        <v>6947.8</v>
      </c>
      <c r="I15" s="14">
        <f t="shared" si="2"/>
        <v>0.08959025528189596</v>
      </c>
      <c r="J15" s="11">
        <v>6897.5</v>
      </c>
      <c r="K15" s="11"/>
    </row>
    <row r="16" spans="1:11" ht="20.25" customHeight="1">
      <c r="A16" s="9">
        <v>9</v>
      </c>
      <c r="B16" s="9" t="s">
        <v>59</v>
      </c>
      <c r="C16" s="14">
        <f t="shared" si="3"/>
        <v>0.013879040072963577</v>
      </c>
      <c r="D16" s="11">
        <v>1217.4</v>
      </c>
      <c r="E16" s="14">
        <f t="shared" si="0"/>
        <v>0.013212535037262378</v>
      </c>
      <c r="F16" s="11">
        <v>994.6</v>
      </c>
      <c r="G16" s="14">
        <f t="shared" si="1"/>
        <v>0.014635515330105943</v>
      </c>
      <c r="H16" s="11">
        <v>1147.3</v>
      </c>
      <c r="I16" s="14">
        <f t="shared" si="2"/>
        <v>0.015055319303696354</v>
      </c>
      <c r="J16" s="11">
        <v>1159.1</v>
      </c>
      <c r="K16" s="11"/>
    </row>
    <row r="17" spans="1:11" ht="15">
      <c r="A17" s="9">
        <v>10</v>
      </c>
      <c r="B17" s="9" t="s">
        <v>7</v>
      </c>
      <c r="C17" s="14">
        <f t="shared" si="3"/>
        <v>0.22933363734823006</v>
      </c>
      <c r="D17" s="11">
        <v>20116</v>
      </c>
      <c r="E17" s="14">
        <f t="shared" si="0"/>
        <v>0.23325849861179376</v>
      </c>
      <c r="F17" s="11">
        <v>17559</v>
      </c>
      <c r="G17" s="14">
        <f t="shared" si="1"/>
        <v>0.2315378580585905</v>
      </c>
      <c r="H17" s="11">
        <v>18150.6</v>
      </c>
      <c r="I17" s="14">
        <f t="shared" si="2"/>
        <v>0.22412046333651128</v>
      </c>
      <c r="J17" s="11">
        <v>17254.9</v>
      </c>
      <c r="K17" s="11"/>
    </row>
    <row r="18" spans="1:11" ht="15">
      <c r="A18" s="9">
        <v>11</v>
      </c>
      <c r="B18" s="9" t="s">
        <v>39</v>
      </c>
      <c r="C18" s="14">
        <f t="shared" si="3"/>
        <v>0.10025765262497863</v>
      </c>
      <c r="D18" s="11">
        <v>8794.1</v>
      </c>
      <c r="E18" s="14">
        <f t="shared" si="0"/>
        <v>0.10046096417232354</v>
      </c>
      <c r="F18" s="11">
        <v>7562.4</v>
      </c>
      <c r="G18" s="14">
        <f t="shared" si="1"/>
        <v>0.09839459635292092</v>
      </c>
      <c r="H18" s="11">
        <v>7713.3</v>
      </c>
      <c r="I18" s="14">
        <f t="shared" si="2"/>
        <v>0.09798361852410852</v>
      </c>
      <c r="J18" s="11">
        <v>7543.7</v>
      </c>
      <c r="K18" s="11"/>
    </row>
    <row r="19" spans="1:11" ht="20.25" customHeight="1">
      <c r="A19" s="9">
        <v>12</v>
      </c>
      <c r="B19" s="9" t="s">
        <v>40</v>
      </c>
      <c r="C19" s="14">
        <f t="shared" si="3"/>
        <v>0.15289289175169582</v>
      </c>
      <c r="D19" s="11">
        <v>13411</v>
      </c>
      <c r="E19" s="14">
        <f t="shared" si="0"/>
        <v>0.14679118455836443</v>
      </c>
      <c r="F19" s="11">
        <v>11050</v>
      </c>
      <c r="G19" s="14">
        <f t="shared" si="1"/>
        <v>0.14120791157204543</v>
      </c>
      <c r="H19" s="11">
        <v>11069.5</v>
      </c>
      <c r="I19" s="14">
        <f t="shared" si="2"/>
        <v>0.15711253757010707</v>
      </c>
      <c r="J19" s="11">
        <v>12096</v>
      </c>
      <c r="K19" s="11"/>
    </row>
    <row r="20" spans="1:11" ht="15">
      <c r="A20" s="9"/>
      <c r="B20" s="9"/>
      <c r="C20" s="14"/>
      <c r="D20" s="11"/>
      <c r="E20" s="11"/>
      <c r="F20" s="11"/>
      <c r="G20" s="14"/>
      <c r="H20" s="11"/>
      <c r="I20" s="11"/>
      <c r="K20" s="11"/>
    </row>
    <row r="21" spans="1:12" ht="15">
      <c r="A21" s="9"/>
      <c r="B21" s="15" t="s">
        <v>19</v>
      </c>
      <c r="C21" s="18">
        <f>SUM(C8:C19)</f>
        <v>1</v>
      </c>
      <c r="D21" s="17">
        <f>SUM(D8:D19)</f>
        <v>87715</v>
      </c>
      <c r="E21" s="18">
        <f>SUM(E8:E19)</f>
        <v>1</v>
      </c>
      <c r="F21" s="17">
        <f>SUM(F8:F19)</f>
        <v>75277</v>
      </c>
      <c r="G21" s="16">
        <f>SUM(G8:G20)</f>
        <v>1</v>
      </c>
      <c r="H21" s="17">
        <f>SUM(H8:H19)</f>
        <v>78391.5</v>
      </c>
      <c r="I21" s="18">
        <f>SUM(I8:I19)</f>
        <v>1</v>
      </c>
      <c r="J21" s="17">
        <f>SUM(J8:J19)</f>
        <v>76989.4</v>
      </c>
      <c r="K21" s="65"/>
      <c r="L21" s="65"/>
    </row>
    <row r="22" spans="1:10" ht="15">
      <c r="A22" s="9"/>
      <c r="B22" s="9"/>
      <c r="C22" s="11"/>
      <c r="D22" s="9"/>
      <c r="E22" s="9"/>
      <c r="F22" s="9"/>
      <c r="G22" s="9"/>
      <c r="H22" s="11"/>
      <c r="I22" s="11"/>
      <c r="J22" s="11"/>
    </row>
    <row r="23" spans="1:10" ht="15">
      <c r="A23" s="9"/>
      <c r="B23" s="9"/>
      <c r="C23" s="9"/>
      <c r="D23" s="9"/>
      <c r="E23" s="9"/>
      <c r="F23" s="9"/>
      <c r="G23" s="9"/>
      <c r="H23" s="9"/>
      <c r="I23" s="11"/>
      <c r="J23" s="11"/>
    </row>
    <row r="24" spans="1:10" ht="15">
      <c r="A24" s="9"/>
      <c r="B24" s="61"/>
      <c r="C24" s="9"/>
      <c r="D24" s="9"/>
      <c r="E24" s="9"/>
      <c r="F24" s="9"/>
      <c r="G24" s="9"/>
      <c r="H24" s="9"/>
      <c r="I24" s="11"/>
      <c r="J24" s="11"/>
    </row>
    <row r="25" spans="1:10" ht="15">
      <c r="A25" s="9"/>
      <c r="B25" s="9"/>
      <c r="C25" s="9"/>
      <c r="D25" s="9"/>
      <c r="E25" s="9"/>
      <c r="F25" s="9"/>
      <c r="G25" s="9"/>
      <c r="H25" s="9"/>
      <c r="I25" s="11"/>
      <c r="J25" s="11"/>
    </row>
    <row r="26" spans="1:10" ht="15">
      <c r="A26" s="9"/>
      <c r="B26" s="9"/>
      <c r="C26" s="9"/>
      <c r="D26" s="9"/>
      <c r="E26" s="9"/>
      <c r="F26" s="9"/>
      <c r="G26" s="9"/>
      <c r="H26" s="9"/>
      <c r="I26" s="11"/>
      <c r="J26" s="11"/>
    </row>
    <row r="27" spans="1:10" ht="15">
      <c r="A27" s="9"/>
      <c r="B27" s="9"/>
      <c r="C27" s="9"/>
      <c r="D27" s="9"/>
      <c r="E27" s="9"/>
      <c r="F27" s="9"/>
      <c r="G27" s="9"/>
      <c r="H27" s="9"/>
      <c r="I27" s="11"/>
      <c r="J27" s="11"/>
    </row>
    <row r="70" ht="12.75">
      <c r="B70" s="53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66"/>
  <sheetViews>
    <sheetView showGridLines="0" showZeros="0" tabSelected="1" zoomScalePageLayoutView="0" workbookViewId="0" topLeftCell="A16">
      <selection activeCell="C57" sqref="C57"/>
    </sheetView>
  </sheetViews>
  <sheetFormatPr defaultColWidth="11.421875" defaultRowHeight="12.75"/>
  <cols>
    <col min="1" max="1" width="11.421875" style="1" customWidth="1"/>
    <col min="2" max="2" width="21.28125" style="1" customWidth="1"/>
    <col min="3" max="3" width="16.8515625" style="1" bestFit="1" customWidth="1"/>
    <col min="4" max="4" width="18.28125" style="1" customWidth="1"/>
    <col min="5" max="5" width="17.7109375" style="1" customWidth="1"/>
    <col min="6" max="6" width="19.28125" style="1" customWidth="1"/>
    <col min="7" max="16384" width="11.421875" style="1" customWidth="1"/>
  </cols>
  <sheetData>
    <row r="1" spans="1:8" ht="21">
      <c r="A1" s="90" t="s">
        <v>71</v>
      </c>
      <c r="B1" s="87"/>
      <c r="C1" s="91"/>
      <c r="D1" s="88" t="s">
        <v>66</v>
      </c>
      <c r="E1" s="36"/>
      <c r="F1" s="36"/>
      <c r="G1" s="36"/>
      <c r="H1" s="36"/>
    </row>
    <row r="2" spans="1:4" ht="15">
      <c r="A2" s="49"/>
      <c r="B2" s="2"/>
      <c r="C2" s="59"/>
      <c r="D2" s="59"/>
    </row>
    <row r="3" spans="1:2" ht="15">
      <c r="A3" s="2"/>
      <c r="B3" s="2"/>
    </row>
    <row r="4" spans="1:4" ht="15">
      <c r="A4" s="2"/>
      <c r="B4" s="2"/>
      <c r="C4" s="52" t="s">
        <v>11</v>
      </c>
      <c r="D4" s="51" t="s">
        <v>11</v>
      </c>
    </row>
    <row r="5" spans="1:4" ht="15">
      <c r="A5" s="2"/>
      <c r="B5" s="2"/>
      <c r="C5" s="52">
        <v>2018</v>
      </c>
      <c r="D5" s="51">
        <v>2019</v>
      </c>
    </row>
    <row r="6" spans="1:2" ht="15">
      <c r="A6" s="2"/>
      <c r="B6" s="2"/>
    </row>
    <row r="7" spans="1:6" ht="15">
      <c r="A7" s="2"/>
      <c r="B7" s="3" t="s">
        <v>12</v>
      </c>
      <c r="C7" s="66">
        <f>SUM(C9:C15)</f>
        <v>76989.4</v>
      </c>
      <c r="D7" s="67">
        <f>SUM(D9:D15)</f>
        <v>87715.00000000001</v>
      </c>
      <c r="F7" s="63"/>
    </row>
    <row r="8" spans="1:2" ht="15">
      <c r="A8" s="2"/>
      <c r="B8" s="2"/>
    </row>
    <row r="9" spans="1:6" ht="15">
      <c r="A9" s="2">
        <v>10</v>
      </c>
      <c r="B9" s="2" t="s">
        <v>20</v>
      </c>
      <c r="C9" s="45">
        <v>42177.8</v>
      </c>
      <c r="D9" s="45">
        <v>46975</v>
      </c>
      <c r="E9" s="45"/>
      <c r="F9" s="45"/>
    </row>
    <row r="10" spans="1:6" ht="15">
      <c r="A10" s="2">
        <v>20</v>
      </c>
      <c r="B10" s="2" t="s">
        <v>23</v>
      </c>
      <c r="C10" s="45">
        <v>19788.6</v>
      </c>
      <c r="D10" s="45">
        <v>22212.2</v>
      </c>
      <c r="E10" s="45"/>
      <c r="F10" s="45"/>
    </row>
    <row r="11" spans="1:6" ht="15">
      <c r="A11" s="2">
        <v>30</v>
      </c>
      <c r="B11" s="2" t="s">
        <v>21</v>
      </c>
      <c r="C11" s="45">
        <v>10548.5</v>
      </c>
      <c r="D11" s="45">
        <v>15252.6</v>
      </c>
      <c r="E11" s="45"/>
      <c r="F11" s="45"/>
    </row>
    <row r="12" spans="1:6" ht="15">
      <c r="A12" s="2">
        <v>40</v>
      </c>
      <c r="B12" s="2" t="s">
        <v>22</v>
      </c>
      <c r="C12" s="45">
        <v>2580.7</v>
      </c>
      <c r="D12" s="45">
        <v>1592.6</v>
      </c>
      <c r="E12" s="45"/>
      <c r="F12" s="45"/>
    </row>
    <row r="13" spans="1:6" ht="15">
      <c r="A13" s="2">
        <v>50</v>
      </c>
      <c r="B13" s="2" t="s">
        <v>17</v>
      </c>
      <c r="C13" s="45">
        <v>1302.1</v>
      </c>
      <c r="D13" s="45">
        <v>1410.6</v>
      </c>
      <c r="E13" s="45"/>
      <c r="F13" s="45"/>
    </row>
    <row r="14" spans="1:6" ht="15">
      <c r="A14" s="2">
        <v>60</v>
      </c>
      <c r="B14" s="2" t="s">
        <v>18</v>
      </c>
      <c r="C14" s="45">
        <v>573.8</v>
      </c>
      <c r="D14" s="45">
        <v>254.4</v>
      </c>
      <c r="E14" s="45"/>
      <c r="F14" s="45"/>
    </row>
    <row r="15" spans="1:6" ht="15">
      <c r="A15" s="2">
        <v>70</v>
      </c>
      <c r="B15" s="2" t="s">
        <v>16</v>
      </c>
      <c r="C15" s="55">
        <v>17.9</v>
      </c>
      <c r="D15" s="55">
        <v>17.6</v>
      </c>
      <c r="E15" s="55"/>
      <c r="F15" s="45"/>
    </row>
    <row r="16" spans="1:5" ht="15">
      <c r="A16" s="2"/>
      <c r="B16" s="2"/>
      <c r="C16" s="5"/>
      <c r="D16" s="5"/>
      <c r="E16" s="5"/>
    </row>
    <row r="17" spans="1:4" ht="15">
      <c r="A17" s="2"/>
      <c r="B17" s="2"/>
      <c r="C17" s="5"/>
      <c r="D17" s="5"/>
    </row>
    <row r="18" spans="1:4" ht="15">
      <c r="A18" s="61"/>
      <c r="B18" s="2"/>
      <c r="C18" s="45"/>
      <c r="D18" s="45"/>
    </row>
    <row r="19" spans="1:2" ht="15">
      <c r="A19" s="2"/>
      <c r="B19" s="2"/>
    </row>
    <row r="20" spans="1:2" ht="12.75">
      <c r="A20" s="36"/>
      <c r="B20" s="36"/>
    </row>
    <row r="34" spans="3:5" ht="12.75">
      <c r="C34" s="48"/>
      <c r="D34" s="48"/>
      <c r="E34" s="36"/>
    </row>
    <row r="66" spans="1:2" ht="12.75">
      <c r="A66" s="48"/>
      <c r="B66" s="36"/>
    </row>
  </sheetData>
  <sheetProtection/>
  <printOptions horizontalCentered="1"/>
  <pageMargins left="0.1968503937007874" right="0.1968503937007874" top="0.3937007874015748" bottom="0.5905511811023623" header="0" footer="0"/>
  <pageSetup fitToHeight="1" fitToWidth="1" horizontalDpi="600" verticalDpi="600" orientation="landscape" scale="60" r:id="rId2"/>
  <headerFooter alignWithMargins="0">
    <oddFooter>&amp;R&amp;"Arial,Negrita"&amp;17&amp;P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C206"/>
  <sheetViews>
    <sheetView showGridLines="0" workbookViewId="0" topLeftCell="A1">
      <selection activeCell="P19" sqref="P19"/>
    </sheetView>
  </sheetViews>
  <sheetFormatPr defaultColWidth="11.421875" defaultRowHeight="12.75"/>
  <cols>
    <col min="1" max="1" width="49.00390625" style="100" customWidth="1"/>
    <col min="2" max="2" width="12.140625" style="0" customWidth="1"/>
    <col min="3" max="3" width="13.140625" style="0" customWidth="1"/>
  </cols>
  <sheetData>
    <row r="1" spans="1:3" ht="20.25">
      <c r="A1" s="92" t="s">
        <v>72</v>
      </c>
      <c r="B1" s="92"/>
      <c r="C1" s="62"/>
    </row>
    <row r="2" spans="1:3" ht="12.75">
      <c r="A2" s="99"/>
      <c r="B2" s="36"/>
      <c r="C2" s="36"/>
    </row>
    <row r="7" spans="1:3" ht="27" customHeight="1">
      <c r="A7" s="126" t="s">
        <v>79</v>
      </c>
      <c r="B7" s="126"/>
      <c r="C7" s="126"/>
    </row>
    <row r="8" spans="1:3" ht="21" customHeight="1">
      <c r="A8" s="126" t="s">
        <v>64</v>
      </c>
      <c r="B8" s="126"/>
      <c r="C8" s="126"/>
    </row>
    <row r="9" spans="1:3" ht="17.25" customHeight="1" thickBot="1">
      <c r="A9" s="127" t="s">
        <v>32</v>
      </c>
      <c r="B9" s="127"/>
      <c r="C9" s="127"/>
    </row>
    <row r="10" spans="1:3" ht="15.75">
      <c r="A10" s="123" t="s">
        <v>10</v>
      </c>
      <c r="B10" s="93" t="s">
        <v>46</v>
      </c>
      <c r="C10" s="93" t="s">
        <v>65</v>
      </c>
    </row>
    <row r="11" spans="1:3" ht="15.75">
      <c r="A11" s="124"/>
      <c r="B11" s="94" t="s">
        <v>11</v>
      </c>
      <c r="C11" s="94" t="s">
        <v>11</v>
      </c>
    </row>
    <row r="12" spans="1:3" ht="15.75">
      <c r="A12" s="125"/>
      <c r="B12" s="95" t="s">
        <v>68</v>
      </c>
      <c r="C12" s="95" t="s">
        <v>74</v>
      </c>
    </row>
    <row r="13" spans="1:3" ht="15.75">
      <c r="A13" s="101"/>
      <c r="B13" s="22"/>
      <c r="C13" s="22"/>
    </row>
    <row r="14" spans="1:3" ht="15.75">
      <c r="A14" s="96" t="s">
        <v>12</v>
      </c>
      <c r="B14" s="97">
        <v>76989.4</v>
      </c>
      <c r="C14" s="97">
        <v>87715</v>
      </c>
    </row>
    <row r="15" spans="1:3" ht="15.75">
      <c r="A15" s="102"/>
      <c r="B15" s="56"/>
      <c r="C15" s="56"/>
    </row>
    <row r="16" spans="1:3" ht="15.75">
      <c r="A16" s="103" t="s">
        <v>28</v>
      </c>
      <c r="B16" s="57">
        <v>0.0010494951253029639</v>
      </c>
      <c r="C16" s="57">
        <v>0.0009234452488171921</v>
      </c>
    </row>
    <row r="17" spans="1:3" ht="15.75">
      <c r="A17" s="98" t="s">
        <v>2</v>
      </c>
      <c r="B17" s="120">
        <v>0.0010715760870977043</v>
      </c>
      <c r="C17" s="120">
        <v>0.0013361454711280853</v>
      </c>
    </row>
    <row r="18" spans="1:3" ht="15.75">
      <c r="A18" s="98" t="s">
        <v>29</v>
      </c>
      <c r="B18" s="120">
        <v>0.0022327749014799444</v>
      </c>
      <c r="C18" s="120">
        <v>0.00145129111326455</v>
      </c>
    </row>
    <row r="19" spans="1:3" ht="15.75">
      <c r="A19" s="98" t="s">
        <v>9</v>
      </c>
      <c r="B19" s="120">
        <v>0.0026886818185360584</v>
      </c>
      <c r="C19" s="120">
        <v>0.0026335290429231033</v>
      </c>
    </row>
    <row r="20" spans="1:3" ht="15.75">
      <c r="A20" s="98" t="s">
        <v>43</v>
      </c>
      <c r="B20" s="120">
        <v>0.004670772859640419</v>
      </c>
      <c r="C20" s="120">
        <v>0.004345892948754489</v>
      </c>
    </row>
    <row r="21" spans="1:3" ht="15.75">
      <c r="A21" s="98" t="s">
        <v>25</v>
      </c>
      <c r="B21" s="120">
        <v>0.008828488077579513</v>
      </c>
      <c r="C21" s="120">
        <v>0.004598985350282163</v>
      </c>
    </row>
    <row r="22" spans="1:3" ht="15.75">
      <c r="A22" s="103" t="s">
        <v>13</v>
      </c>
      <c r="B22" s="119">
        <v>0.005750142227371561</v>
      </c>
      <c r="C22" s="119">
        <v>0.006586102719033233</v>
      </c>
    </row>
    <row r="23" spans="1:3" ht="15.75">
      <c r="A23" s="98" t="s">
        <v>8</v>
      </c>
      <c r="B23" s="120">
        <v>0.007263337550364077</v>
      </c>
      <c r="C23" s="120">
        <v>0.007102548024853218</v>
      </c>
    </row>
    <row r="24" spans="1:3" ht="15.75">
      <c r="A24" s="103" t="s">
        <v>61</v>
      </c>
      <c r="B24" s="119">
        <v>0.008627161661215701</v>
      </c>
      <c r="C24" s="119">
        <v>0.008575500199509777</v>
      </c>
    </row>
    <row r="25" spans="1:3" ht="15.75">
      <c r="A25" s="98" t="s">
        <v>48</v>
      </c>
      <c r="B25" s="120">
        <v>0.01198866337443856</v>
      </c>
      <c r="C25" s="120">
        <v>0.013214387504987744</v>
      </c>
    </row>
    <row r="26" spans="1:3" ht="15.75">
      <c r="A26" s="103" t="s">
        <v>26</v>
      </c>
      <c r="B26" s="119">
        <v>0.014096745785783498</v>
      </c>
      <c r="C26" s="119">
        <v>0.015566322749814742</v>
      </c>
    </row>
    <row r="27" spans="1:3" ht="15.75">
      <c r="A27" s="103" t="s">
        <v>44</v>
      </c>
      <c r="B27" s="119">
        <v>0.01704390474532858</v>
      </c>
      <c r="C27" s="119">
        <v>0.017405232856409963</v>
      </c>
    </row>
    <row r="28" spans="1:3" ht="15.75">
      <c r="A28" s="103" t="s">
        <v>60</v>
      </c>
      <c r="B28" s="119">
        <v>0.024786529054649082</v>
      </c>
      <c r="C28" s="119">
        <v>0.02995724790514735</v>
      </c>
    </row>
    <row r="29" spans="1:3" ht="15.75">
      <c r="A29" s="98" t="s">
        <v>24</v>
      </c>
      <c r="B29" s="120">
        <v>0.07099159105019653</v>
      </c>
      <c r="C29" s="120">
        <v>0.06093370575158183</v>
      </c>
    </row>
    <row r="30" spans="1:3" ht="15.75">
      <c r="A30" s="98" t="s">
        <v>27</v>
      </c>
      <c r="B30" s="120">
        <v>0.0532294056064861</v>
      </c>
      <c r="C30" s="120">
        <v>0.06901214159493815</v>
      </c>
    </row>
    <row r="31" spans="1:3" ht="15.75">
      <c r="A31" s="98" t="s">
        <v>6</v>
      </c>
      <c r="B31" s="120">
        <v>0.08958505976147367</v>
      </c>
      <c r="C31" s="120">
        <v>0.0934515191244371</v>
      </c>
    </row>
    <row r="32" spans="1:3" ht="15.75">
      <c r="A32" s="104" t="s">
        <v>15</v>
      </c>
      <c r="B32" s="121">
        <v>0.15711253757010707</v>
      </c>
      <c r="C32" s="121">
        <v>0.15289289175169582</v>
      </c>
    </row>
    <row r="33" spans="1:3" ht="15.75">
      <c r="A33" s="103" t="s">
        <v>7</v>
      </c>
      <c r="B33" s="119">
        <v>0.1810275180739167</v>
      </c>
      <c r="C33" s="119">
        <v>0.18845807444564783</v>
      </c>
    </row>
    <row r="34" spans="1:3" ht="16.5" thickBot="1">
      <c r="A34" s="118" t="s">
        <v>62</v>
      </c>
      <c r="B34" s="122">
        <v>0.3379556146690324</v>
      </c>
      <c r="C34" s="122">
        <v>0.32155503619677367</v>
      </c>
    </row>
    <row r="35" spans="1:3" ht="15.75">
      <c r="A35" s="105"/>
      <c r="B35" s="81"/>
      <c r="C35" s="26"/>
    </row>
    <row r="36" spans="1:3" ht="15.75">
      <c r="A36" s="27" t="s">
        <v>42</v>
      </c>
      <c r="B36" s="26"/>
      <c r="C36" s="27"/>
    </row>
    <row r="37" spans="1:3" ht="15.75">
      <c r="A37" s="31"/>
      <c r="B37" s="28"/>
      <c r="C37" s="28"/>
    </row>
    <row r="38" spans="1:3" ht="15.75">
      <c r="A38" s="46" t="s">
        <v>52</v>
      </c>
      <c r="B38" s="47" t="s">
        <v>68</v>
      </c>
      <c r="C38" s="58" t="s">
        <v>74</v>
      </c>
    </row>
    <row r="39" spans="1:3" ht="15.75">
      <c r="A39" s="29" t="s">
        <v>19</v>
      </c>
      <c r="B39" s="85">
        <v>98733.09999999998</v>
      </c>
      <c r="C39" s="85">
        <v>114428.2</v>
      </c>
    </row>
    <row r="40" spans="1:3" ht="15.75">
      <c r="A40" s="31"/>
      <c r="B40" s="28"/>
      <c r="C40" s="28"/>
    </row>
    <row r="41" spans="1:3" ht="15.75">
      <c r="A41" s="106" t="s">
        <v>29</v>
      </c>
      <c r="B41" s="23">
        <v>171.9</v>
      </c>
      <c r="C41" s="23">
        <v>127.3</v>
      </c>
    </row>
    <row r="42" spans="1:3" ht="15.75">
      <c r="A42" s="106" t="s">
        <v>9</v>
      </c>
      <c r="B42" s="23">
        <v>207</v>
      </c>
      <c r="C42" s="23">
        <v>231</v>
      </c>
    </row>
    <row r="43" spans="1:3" ht="15.75">
      <c r="A43" s="106" t="s">
        <v>13</v>
      </c>
      <c r="B43" s="23">
        <v>442.7</v>
      </c>
      <c r="C43" s="23">
        <v>577.7</v>
      </c>
    </row>
    <row r="44" spans="1:3" ht="15.75">
      <c r="A44" s="106" t="s">
        <v>44</v>
      </c>
      <c r="B44" s="23">
        <v>559.2</v>
      </c>
      <c r="C44" s="23">
        <v>623</v>
      </c>
    </row>
    <row r="45" spans="1:3" ht="15.75">
      <c r="A45" s="106" t="s">
        <v>8</v>
      </c>
      <c r="B45" s="23">
        <v>559.2</v>
      </c>
      <c r="C45" s="23">
        <v>623</v>
      </c>
    </row>
    <row r="46" spans="1:3" ht="15.75">
      <c r="A46" s="106" t="s">
        <v>28</v>
      </c>
      <c r="B46" s="23">
        <v>559.2</v>
      </c>
      <c r="C46" s="23">
        <v>623</v>
      </c>
    </row>
    <row r="47" spans="1:3" ht="15.75">
      <c r="A47" s="106" t="s">
        <v>31</v>
      </c>
      <c r="B47" s="23">
        <v>664.2</v>
      </c>
      <c r="C47" s="23">
        <v>752.2</v>
      </c>
    </row>
    <row r="48" spans="1:3" ht="15.75">
      <c r="A48" s="106" t="s">
        <v>25</v>
      </c>
      <c r="B48" s="23">
        <v>664.2</v>
      </c>
      <c r="C48" s="23">
        <v>752.2</v>
      </c>
    </row>
    <row r="49" spans="1:3" ht="15.75">
      <c r="A49" s="106" t="s">
        <v>48</v>
      </c>
      <c r="B49" s="23">
        <v>923</v>
      </c>
      <c r="C49" s="23">
        <v>1159.1</v>
      </c>
    </row>
    <row r="50" spans="1:3" ht="15.75">
      <c r="A50" s="106" t="s">
        <v>27</v>
      </c>
      <c r="B50" s="23">
        <v>1085.3</v>
      </c>
      <c r="C50" s="23">
        <v>1365.4</v>
      </c>
    </row>
    <row r="51" spans="1:3" ht="15.75">
      <c r="A51" s="106" t="s">
        <v>24</v>
      </c>
      <c r="B51" s="23">
        <v>1908.3</v>
      </c>
      <c r="C51" s="23">
        <v>2627.7</v>
      </c>
    </row>
    <row r="52" spans="1:3" ht="15.75">
      <c r="A52" s="106" t="s">
        <v>0</v>
      </c>
      <c r="B52" s="23">
        <v>1908.3</v>
      </c>
      <c r="C52" s="23">
        <v>2627.7</v>
      </c>
    </row>
    <row r="53" spans="1:3" ht="15.75">
      <c r="A53" s="106" t="s">
        <v>26</v>
      </c>
      <c r="B53" s="23">
        <v>4098.1</v>
      </c>
      <c r="C53" s="23">
        <v>6053.4</v>
      </c>
    </row>
    <row r="54" spans="1:3" ht="15.75">
      <c r="A54" s="106" t="s">
        <v>6</v>
      </c>
      <c r="B54" s="23">
        <v>6897.1</v>
      </c>
      <c r="C54" s="23">
        <v>8197.1</v>
      </c>
    </row>
    <row r="55" spans="1:3" ht="15.75">
      <c r="A55" s="106" t="s">
        <v>15</v>
      </c>
      <c r="B55" s="23">
        <v>12096</v>
      </c>
      <c r="C55" s="23">
        <v>13411</v>
      </c>
    </row>
    <row r="56" spans="1:3" ht="15.75">
      <c r="A56" s="106" t="s">
        <v>2</v>
      </c>
      <c r="B56" s="23">
        <v>12096</v>
      </c>
      <c r="C56" s="23">
        <v>13411</v>
      </c>
    </row>
    <row r="57" spans="1:3" ht="15.75">
      <c r="A57" s="106" t="s">
        <v>7</v>
      </c>
      <c r="B57" s="23">
        <v>13937.2</v>
      </c>
      <c r="C57" s="23">
        <v>16530.6</v>
      </c>
    </row>
    <row r="58" spans="1:3" ht="15.75">
      <c r="A58" s="106" t="s">
        <v>43</v>
      </c>
      <c r="B58" s="23">
        <v>13937.2</v>
      </c>
      <c r="C58" s="23">
        <v>16530.6</v>
      </c>
    </row>
    <row r="59" spans="1:3" ht="15.75">
      <c r="A59" s="107" t="s">
        <v>30</v>
      </c>
      <c r="B59" s="24">
        <v>26019</v>
      </c>
      <c r="C59" s="24">
        <v>28205.2</v>
      </c>
    </row>
    <row r="60" spans="1:3" ht="15.75">
      <c r="A60" s="108"/>
      <c r="B60" s="34"/>
      <c r="C60" s="25"/>
    </row>
    <row r="61" spans="1:3" ht="15.75">
      <c r="A61" s="46" t="s">
        <v>51</v>
      </c>
      <c r="B61" s="47" t="s">
        <v>68</v>
      </c>
      <c r="C61" s="82" t="s">
        <v>74</v>
      </c>
    </row>
    <row r="62" spans="1:3" ht="15.75">
      <c r="A62" s="31"/>
      <c r="C62" s="28"/>
    </row>
    <row r="63" spans="1:3" ht="15.75">
      <c r="A63" s="33" t="s">
        <v>50</v>
      </c>
      <c r="B63" s="84">
        <v>98733.09999999999</v>
      </c>
      <c r="C63" s="84">
        <v>114428.2</v>
      </c>
    </row>
    <row r="64" spans="1:3" ht="15.75">
      <c r="A64" s="31"/>
      <c r="B64" s="28"/>
      <c r="C64" s="28"/>
    </row>
    <row r="65" spans="1:3" ht="15.75">
      <c r="A65" s="109" t="s">
        <v>53</v>
      </c>
      <c r="B65" s="37">
        <v>26019</v>
      </c>
      <c r="C65" s="37">
        <v>28205.2</v>
      </c>
    </row>
    <row r="66" spans="1:3" ht="15.75">
      <c r="A66" s="31"/>
      <c r="B66" s="31"/>
      <c r="C66" s="31"/>
    </row>
    <row r="67" spans="1:3" ht="15.75">
      <c r="A67" s="110" t="s">
        <v>54</v>
      </c>
      <c r="B67" s="38">
        <v>12096</v>
      </c>
      <c r="C67" s="38">
        <v>13411</v>
      </c>
    </row>
    <row r="68" spans="1:3" ht="15.75">
      <c r="A68" s="31"/>
      <c r="B68" s="31"/>
      <c r="C68" s="31"/>
    </row>
    <row r="69" spans="1:3" ht="15.75">
      <c r="A69" s="111" t="s">
        <v>55</v>
      </c>
      <c r="B69" s="32">
        <v>23827.899999999998</v>
      </c>
      <c r="C69" s="32">
        <v>28720.8</v>
      </c>
    </row>
    <row r="70" spans="1:3" ht="15.75">
      <c r="A70" s="106" t="s">
        <v>24</v>
      </c>
      <c r="B70" s="39">
        <v>1085.3</v>
      </c>
      <c r="C70" s="39">
        <v>1365.4</v>
      </c>
    </row>
    <row r="71" spans="1:3" ht="15.75">
      <c r="A71" s="106" t="s">
        <v>7</v>
      </c>
      <c r="B71" s="39">
        <v>13937.2</v>
      </c>
      <c r="C71" s="39">
        <v>16530.6</v>
      </c>
    </row>
    <row r="72" spans="1:3" ht="15.75">
      <c r="A72" s="106" t="s">
        <v>6</v>
      </c>
      <c r="B72" s="39">
        <v>6897.1</v>
      </c>
      <c r="C72" s="39">
        <v>8197.1</v>
      </c>
    </row>
    <row r="73" spans="1:3" ht="15.75">
      <c r="A73" s="106" t="s">
        <v>27</v>
      </c>
      <c r="B73" s="39">
        <v>1908.3</v>
      </c>
      <c r="C73" s="39">
        <v>2627.7</v>
      </c>
    </row>
    <row r="74" spans="1:3" ht="15.75">
      <c r="A74" s="31"/>
      <c r="B74" s="28"/>
      <c r="C74" s="28"/>
    </row>
    <row r="75" spans="1:3" ht="15.75">
      <c r="A75" s="112" t="s">
        <v>56</v>
      </c>
      <c r="B75" s="30">
        <v>36790.2</v>
      </c>
      <c r="C75" s="30">
        <v>44091.2</v>
      </c>
    </row>
    <row r="76" spans="1:3" ht="15.75">
      <c r="A76" s="106" t="s">
        <v>44</v>
      </c>
      <c r="B76" s="39">
        <v>4098.1</v>
      </c>
      <c r="C76" s="39">
        <v>6053.4</v>
      </c>
    </row>
    <row r="77" spans="1:3" ht="15.75">
      <c r="A77" s="106" t="s">
        <v>0</v>
      </c>
      <c r="B77" s="39">
        <v>1908.3</v>
      </c>
      <c r="C77" s="39">
        <v>2627.7</v>
      </c>
    </row>
    <row r="78" spans="1:3" ht="15.75">
      <c r="A78" s="106" t="s">
        <v>26</v>
      </c>
      <c r="B78" s="39">
        <v>559.2</v>
      </c>
      <c r="C78" s="39">
        <v>623</v>
      </c>
    </row>
    <row r="79" spans="1:3" ht="15.75">
      <c r="A79" s="106" t="s">
        <v>48</v>
      </c>
      <c r="B79" s="39">
        <v>923</v>
      </c>
      <c r="C79" s="39">
        <v>1159.1</v>
      </c>
    </row>
    <row r="80" spans="1:3" ht="15.75">
      <c r="A80" s="106" t="s">
        <v>31</v>
      </c>
      <c r="B80" s="39">
        <v>664.2</v>
      </c>
      <c r="C80" s="39">
        <v>752.2</v>
      </c>
    </row>
    <row r="81" spans="1:3" ht="15.75">
      <c r="A81" s="106" t="s">
        <v>8</v>
      </c>
      <c r="B81" s="39">
        <v>559.2</v>
      </c>
      <c r="C81" s="39">
        <v>623</v>
      </c>
    </row>
    <row r="82" spans="1:3" ht="15.75">
      <c r="A82" s="106" t="s">
        <v>13</v>
      </c>
      <c r="B82" s="39">
        <v>442.7</v>
      </c>
      <c r="C82" s="39">
        <v>577.7</v>
      </c>
    </row>
    <row r="83" spans="1:3" ht="15.75">
      <c r="A83" s="106" t="s">
        <v>43</v>
      </c>
      <c r="B83" s="39">
        <v>664.2</v>
      </c>
      <c r="C83" s="39">
        <v>752.2</v>
      </c>
    </row>
    <row r="84" spans="1:3" ht="15.75">
      <c r="A84" s="106" t="s">
        <v>25</v>
      </c>
      <c r="B84" s="39">
        <v>13937.2</v>
      </c>
      <c r="C84" s="39">
        <v>16530.6</v>
      </c>
    </row>
    <row r="85" spans="1:3" ht="15.75">
      <c r="A85" s="106" t="s">
        <v>29</v>
      </c>
      <c r="B85" s="39">
        <v>171.9</v>
      </c>
      <c r="C85" s="39">
        <v>127.3</v>
      </c>
    </row>
    <row r="86" spans="1:3" ht="15.75">
      <c r="A86" s="106" t="s">
        <v>9</v>
      </c>
      <c r="B86" s="39">
        <v>207</v>
      </c>
      <c r="C86" s="39">
        <v>231</v>
      </c>
    </row>
    <row r="87" spans="1:3" ht="15.75">
      <c r="A87" s="106" t="s">
        <v>28</v>
      </c>
      <c r="B87" s="39">
        <v>12096</v>
      </c>
      <c r="C87" s="39">
        <v>13411</v>
      </c>
    </row>
    <row r="88" spans="1:3" ht="15.75">
      <c r="A88" s="107" t="s">
        <v>2</v>
      </c>
      <c r="B88" s="40">
        <v>559.2</v>
      </c>
      <c r="C88" s="40">
        <v>623</v>
      </c>
    </row>
    <row r="89" spans="1:3" ht="15.75">
      <c r="A89" s="31"/>
      <c r="B89" s="28"/>
      <c r="C89" s="28"/>
    </row>
    <row r="90" spans="1:3" ht="15.75">
      <c r="A90" s="31"/>
      <c r="B90" s="28"/>
      <c r="C90" s="28"/>
    </row>
    <row r="91" spans="1:3" ht="15.75">
      <c r="A91" s="113" t="s">
        <v>57</v>
      </c>
      <c r="B91" s="47" t="s">
        <v>68</v>
      </c>
      <c r="C91" s="58" t="s">
        <v>74</v>
      </c>
    </row>
    <row r="92" spans="1:3" ht="15.75">
      <c r="A92" s="35" t="s">
        <v>12</v>
      </c>
      <c r="B92" s="83">
        <v>98733.09999999999</v>
      </c>
      <c r="C92" s="83">
        <v>114428.2</v>
      </c>
    </row>
    <row r="93" spans="1:3" ht="15.75">
      <c r="A93" s="114" t="s">
        <v>30</v>
      </c>
      <c r="B93" s="41">
        <v>26019</v>
      </c>
      <c r="C93" s="41">
        <v>28205.2</v>
      </c>
    </row>
    <row r="94" spans="1:3" ht="15.75">
      <c r="A94" s="115" t="s">
        <v>15</v>
      </c>
      <c r="B94" s="42">
        <v>12096</v>
      </c>
      <c r="C94" s="42">
        <v>13411</v>
      </c>
    </row>
    <row r="95" spans="1:3" ht="15.75">
      <c r="A95" s="111" t="s">
        <v>49</v>
      </c>
      <c r="B95" s="43">
        <v>23827.899999999998</v>
      </c>
      <c r="C95" s="43">
        <v>28720.8</v>
      </c>
    </row>
    <row r="96" spans="1:3" ht="15.75">
      <c r="A96" s="116" t="s">
        <v>58</v>
      </c>
      <c r="B96" s="44">
        <v>36790.2</v>
      </c>
      <c r="C96" s="44">
        <v>44091.2</v>
      </c>
    </row>
    <row r="97" spans="1:3" ht="15.75">
      <c r="A97" s="31"/>
      <c r="B97" s="28"/>
      <c r="C97" s="28"/>
    </row>
    <row r="98" spans="1:3" ht="15.75">
      <c r="A98" s="31"/>
      <c r="B98" s="28"/>
      <c r="C98" s="28"/>
    </row>
    <row r="99" spans="1:3" ht="15.75">
      <c r="A99" s="31"/>
      <c r="B99" s="28"/>
      <c r="C99" s="28"/>
    </row>
    <row r="100" spans="1:3" ht="15.75">
      <c r="A100" s="31"/>
      <c r="B100" s="28"/>
      <c r="C100" s="28"/>
    </row>
    <row r="101" spans="1:3" ht="15.75">
      <c r="A101" s="31"/>
      <c r="B101" s="28"/>
      <c r="C101" s="28"/>
    </row>
    <row r="102" spans="1:3" ht="15.75">
      <c r="A102" s="31"/>
      <c r="B102" s="28"/>
      <c r="C102" s="28"/>
    </row>
    <row r="103" spans="1:3" ht="15.75">
      <c r="A103" s="31"/>
      <c r="B103" s="28"/>
      <c r="C103" s="28"/>
    </row>
    <row r="104" spans="1:3" ht="15.75">
      <c r="A104" s="31"/>
      <c r="B104" s="28"/>
      <c r="C104" s="28"/>
    </row>
    <row r="105" spans="1:3" ht="15.75">
      <c r="A105" s="31"/>
      <c r="B105" s="28"/>
      <c r="C105" s="28"/>
    </row>
    <row r="106" spans="1:3" ht="15.75">
      <c r="A106" s="31"/>
      <c r="B106" s="28"/>
      <c r="C106" s="28"/>
    </row>
    <row r="107" spans="1:3" ht="15.75">
      <c r="A107" s="31"/>
      <c r="B107" s="28"/>
      <c r="C107" s="28"/>
    </row>
    <row r="108" spans="1:3" ht="15.75">
      <c r="A108" s="31"/>
      <c r="B108" s="28"/>
      <c r="C108" s="28"/>
    </row>
    <row r="109" spans="1:3" ht="15.75">
      <c r="A109" s="31"/>
      <c r="B109" s="28"/>
      <c r="C109" s="28"/>
    </row>
    <row r="110" spans="1:3" ht="15.75">
      <c r="A110" s="31"/>
      <c r="B110" s="28"/>
      <c r="C110" s="28"/>
    </row>
    <row r="111" spans="1:3" ht="15.75">
      <c r="A111" s="31"/>
      <c r="B111" s="28"/>
      <c r="C111" s="28"/>
    </row>
    <row r="112" spans="1:3" ht="15.75">
      <c r="A112" s="31"/>
      <c r="B112" s="28"/>
      <c r="C112" s="28"/>
    </row>
    <row r="113" spans="1:3" ht="15.75">
      <c r="A113" s="31"/>
      <c r="B113" s="28"/>
      <c r="C113" s="28"/>
    </row>
    <row r="114" spans="1:3" ht="15.75">
      <c r="A114" s="31"/>
      <c r="B114" s="28"/>
      <c r="C114" s="28"/>
    </row>
    <row r="115" spans="1:3" ht="15.75">
      <c r="A115" s="31"/>
      <c r="B115" s="28"/>
      <c r="C115" s="28"/>
    </row>
    <row r="116" spans="1:3" ht="15.75">
      <c r="A116" s="31"/>
      <c r="B116" s="28"/>
      <c r="C116" s="28"/>
    </row>
    <row r="117" spans="1:3" ht="15.75">
      <c r="A117" s="31"/>
      <c r="B117" s="28"/>
      <c r="C117" s="28"/>
    </row>
    <row r="118" spans="1:3" ht="15.75">
      <c r="A118" s="31"/>
      <c r="B118" s="28"/>
      <c r="C118" s="28"/>
    </row>
    <row r="119" spans="1:3" ht="15.75">
      <c r="A119" s="31"/>
      <c r="B119" s="28"/>
      <c r="C119" s="28"/>
    </row>
    <row r="120" spans="1:3" ht="15.75">
      <c r="A120" s="31"/>
      <c r="B120" s="28"/>
      <c r="C120" s="28"/>
    </row>
    <row r="121" spans="1:3" ht="15.75">
      <c r="A121" s="31"/>
      <c r="B121" s="28"/>
      <c r="C121" s="28"/>
    </row>
    <row r="122" spans="1:3" ht="15.75">
      <c r="A122" s="31"/>
      <c r="B122" s="28"/>
      <c r="C122" s="28"/>
    </row>
    <row r="123" spans="1:3" ht="15.75">
      <c r="A123" s="31"/>
      <c r="B123" s="28"/>
      <c r="C123" s="28"/>
    </row>
    <row r="124" spans="1:3" ht="15.75">
      <c r="A124" s="31"/>
      <c r="B124" s="28"/>
      <c r="C124" s="28"/>
    </row>
    <row r="125" spans="1:3" ht="15.75">
      <c r="A125" s="31"/>
      <c r="B125" s="28"/>
      <c r="C125" s="28"/>
    </row>
    <row r="126" spans="1:3" ht="15.75">
      <c r="A126" s="31"/>
      <c r="B126" s="28"/>
      <c r="C126" s="28"/>
    </row>
    <row r="127" spans="1:3" ht="15.75">
      <c r="A127" s="31"/>
      <c r="B127" s="28"/>
      <c r="C127" s="28"/>
    </row>
    <row r="128" spans="1:3" ht="15.75">
      <c r="A128" s="31"/>
      <c r="B128" s="28"/>
      <c r="C128" s="28"/>
    </row>
    <row r="129" spans="1:3" ht="15.75">
      <c r="A129" s="31"/>
      <c r="B129" s="28"/>
      <c r="C129" s="28"/>
    </row>
    <row r="130" spans="1:3" ht="15.75">
      <c r="A130" s="31"/>
      <c r="B130" s="28"/>
      <c r="C130" s="28"/>
    </row>
    <row r="131" spans="1:3" ht="15.75">
      <c r="A131" s="31"/>
      <c r="B131" s="28"/>
      <c r="C131" s="28"/>
    </row>
    <row r="132" spans="1:3" ht="15.75">
      <c r="A132" s="31"/>
      <c r="B132" s="28"/>
      <c r="C132" s="28"/>
    </row>
    <row r="133" spans="1:3" ht="15.75">
      <c r="A133" s="31"/>
      <c r="B133" s="28"/>
      <c r="C133" s="28"/>
    </row>
    <row r="134" spans="1:3" ht="15.75">
      <c r="A134" s="31"/>
      <c r="B134" s="28"/>
      <c r="C134" s="28"/>
    </row>
    <row r="135" spans="1:3" ht="15.75">
      <c r="A135" s="31"/>
      <c r="B135" s="28"/>
      <c r="C135" s="28"/>
    </row>
    <row r="136" spans="1:3" ht="15.75">
      <c r="A136" s="31"/>
      <c r="B136" s="28"/>
      <c r="C136" s="28"/>
    </row>
    <row r="137" spans="1:3" ht="15.75">
      <c r="A137" s="31"/>
      <c r="B137" s="28"/>
      <c r="C137" s="28"/>
    </row>
    <row r="138" spans="1:3" ht="15.75">
      <c r="A138" s="31"/>
      <c r="B138" s="28"/>
      <c r="C138" s="28"/>
    </row>
    <row r="139" spans="1:3" ht="15.75">
      <c r="A139" s="31"/>
      <c r="B139" s="28"/>
      <c r="C139" s="28"/>
    </row>
    <row r="140" spans="1:3" ht="15.75">
      <c r="A140" s="31"/>
      <c r="B140" s="28"/>
      <c r="C140" s="28"/>
    </row>
    <row r="141" spans="1:3" ht="15.75">
      <c r="A141" s="31"/>
      <c r="B141" s="28"/>
      <c r="C141" s="28"/>
    </row>
    <row r="142" spans="1:3" ht="15.75">
      <c r="A142" s="31"/>
      <c r="B142" s="28"/>
      <c r="C142" s="28"/>
    </row>
    <row r="143" spans="1:3" ht="15.75">
      <c r="A143" s="31"/>
      <c r="B143" s="28"/>
      <c r="C143" s="28"/>
    </row>
    <row r="144" spans="1:3" ht="15.75">
      <c r="A144" s="31"/>
      <c r="B144" s="28"/>
      <c r="C144" s="28"/>
    </row>
    <row r="145" spans="1:3" ht="15.75">
      <c r="A145" s="31"/>
      <c r="B145" s="28"/>
      <c r="C145" s="28"/>
    </row>
    <row r="146" spans="1:3" ht="15.75">
      <c r="A146" s="31"/>
      <c r="B146" s="28"/>
      <c r="C146" s="28"/>
    </row>
    <row r="147" spans="1:3" ht="15.75">
      <c r="A147" s="31"/>
      <c r="B147" s="28"/>
      <c r="C147" s="28"/>
    </row>
    <row r="148" spans="1:3" ht="15.75">
      <c r="A148" s="31"/>
      <c r="B148" s="28"/>
      <c r="C148" s="28"/>
    </row>
    <row r="149" spans="1:3" ht="15.75">
      <c r="A149" s="31"/>
      <c r="B149" s="28"/>
      <c r="C149" s="28"/>
    </row>
    <row r="150" spans="1:3" ht="15.75">
      <c r="A150" s="31"/>
      <c r="B150" s="28"/>
      <c r="C150" s="28"/>
    </row>
    <row r="151" spans="1:3" ht="15.75">
      <c r="A151" s="31"/>
      <c r="B151" s="28"/>
      <c r="C151" s="28"/>
    </row>
    <row r="152" spans="1:3" ht="15.75">
      <c r="A152" s="31"/>
      <c r="B152" s="28"/>
      <c r="C152" s="28"/>
    </row>
    <row r="153" spans="1:3" ht="15.75">
      <c r="A153" s="31"/>
      <c r="B153" s="28"/>
      <c r="C153" s="28"/>
    </row>
    <row r="154" spans="1:3" ht="15.75">
      <c r="A154" s="31"/>
      <c r="B154" s="28"/>
      <c r="C154" s="28"/>
    </row>
    <row r="155" spans="1:3" ht="15.75">
      <c r="A155" s="31"/>
      <c r="B155" s="28"/>
      <c r="C155" s="28"/>
    </row>
    <row r="156" spans="1:3" ht="15.75">
      <c r="A156" s="31"/>
      <c r="B156" s="28"/>
      <c r="C156" s="28"/>
    </row>
    <row r="157" spans="1:3" ht="15.75">
      <c r="A157" s="31"/>
      <c r="B157" s="28"/>
      <c r="C157" s="28"/>
    </row>
    <row r="158" spans="1:3" ht="15.75">
      <c r="A158" s="31"/>
      <c r="B158" s="28"/>
      <c r="C158" s="28"/>
    </row>
    <row r="159" spans="1:3" ht="15.75">
      <c r="A159" s="31"/>
      <c r="B159" s="28"/>
      <c r="C159" s="28"/>
    </row>
    <row r="160" spans="1:3" ht="15.75">
      <c r="A160" s="31"/>
      <c r="B160" s="28"/>
      <c r="C160" s="28"/>
    </row>
    <row r="161" spans="1:3" ht="15.75">
      <c r="A161" s="31"/>
      <c r="B161" s="28"/>
      <c r="C161" s="28"/>
    </row>
    <row r="162" spans="1:3" ht="15.75">
      <c r="A162" s="31"/>
      <c r="B162" s="28"/>
      <c r="C162" s="28"/>
    </row>
    <row r="163" spans="1:3" ht="15.75">
      <c r="A163" s="31"/>
      <c r="B163" s="28"/>
      <c r="C163" s="28"/>
    </row>
    <row r="164" spans="1:3" ht="15.75">
      <c r="A164" s="31"/>
      <c r="B164" s="28"/>
      <c r="C164" s="28"/>
    </row>
    <row r="165" spans="1:3" ht="15.75">
      <c r="A165" s="31"/>
      <c r="B165" s="28"/>
      <c r="C165" s="28"/>
    </row>
    <row r="166" spans="1:3" ht="15.75">
      <c r="A166" s="31"/>
      <c r="B166" s="28"/>
      <c r="C166" s="28"/>
    </row>
    <row r="167" spans="1:3" ht="15.75">
      <c r="A167" s="31"/>
      <c r="B167" s="28"/>
      <c r="C167" s="28"/>
    </row>
    <row r="168" spans="1:3" ht="15.75">
      <c r="A168" s="31"/>
      <c r="B168" s="28"/>
      <c r="C168" s="28"/>
    </row>
    <row r="169" spans="1:3" ht="15.75">
      <c r="A169" s="31"/>
      <c r="B169" s="28"/>
      <c r="C169" s="28"/>
    </row>
    <row r="170" spans="1:3" ht="15.75">
      <c r="A170" s="31"/>
      <c r="B170" s="28"/>
      <c r="C170" s="28"/>
    </row>
    <row r="171" spans="1:3" ht="15.75">
      <c r="A171" s="31"/>
      <c r="B171" s="28"/>
      <c r="C171" s="28"/>
    </row>
    <row r="172" spans="1:3" ht="15.75">
      <c r="A172" s="31"/>
      <c r="B172" s="28"/>
      <c r="C172" s="28"/>
    </row>
    <row r="173" spans="1:3" ht="15.75">
      <c r="A173" s="31"/>
      <c r="B173" s="28"/>
      <c r="C173" s="28"/>
    </row>
    <row r="174" spans="1:3" ht="15.75">
      <c r="A174" s="31"/>
      <c r="B174" s="28"/>
      <c r="C174" s="28"/>
    </row>
    <row r="175" spans="1:3" ht="15.75">
      <c r="A175" s="31"/>
      <c r="B175" s="28"/>
      <c r="C175" s="28"/>
    </row>
    <row r="176" spans="1:3" ht="15.75">
      <c r="A176" s="31"/>
      <c r="B176" s="28"/>
      <c r="C176" s="28"/>
    </row>
    <row r="177" spans="1:3" ht="15.75">
      <c r="A177" s="31"/>
      <c r="B177" s="28"/>
      <c r="C177" s="28"/>
    </row>
    <row r="178" spans="1:3" ht="15.75">
      <c r="A178" s="31"/>
      <c r="B178" s="28"/>
      <c r="C178" s="28"/>
    </row>
    <row r="179" spans="1:3" ht="15.75">
      <c r="A179" s="31"/>
      <c r="B179" s="28"/>
      <c r="C179" s="28"/>
    </row>
    <row r="180" spans="1:3" ht="15.75">
      <c r="A180" s="31"/>
      <c r="B180" s="28"/>
      <c r="C180" s="28"/>
    </row>
    <row r="181" spans="1:3" ht="15.75">
      <c r="A181" s="31"/>
      <c r="B181" s="28"/>
      <c r="C181" s="28"/>
    </row>
    <row r="182" spans="1:3" ht="15.75">
      <c r="A182" s="31"/>
      <c r="B182" s="28"/>
      <c r="C182" s="28"/>
    </row>
    <row r="183" spans="1:3" ht="15.75">
      <c r="A183" s="31"/>
      <c r="B183" s="28"/>
      <c r="C183" s="28"/>
    </row>
    <row r="184" spans="1:3" ht="15.75">
      <c r="A184" s="31"/>
      <c r="B184" s="28"/>
      <c r="C184" s="28"/>
    </row>
    <row r="185" spans="1:3" ht="15.75">
      <c r="A185" s="31"/>
      <c r="B185" s="28"/>
      <c r="C185" s="28"/>
    </row>
    <row r="186" spans="1:3" ht="15.75">
      <c r="A186" s="31"/>
      <c r="B186" s="28"/>
      <c r="C186" s="28"/>
    </row>
    <row r="187" spans="1:3" ht="15.75">
      <c r="A187" s="31"/>
      <c r="B187" s="28"/>
      <c r="C187" s="28"/>
    </row>
    <row r="188" spans="1:3" ht="15.75">
      <c r="A188" s="31"/>
      <c r="B188" s="28"/>
      <c r="C188" s="28"/>
    </row>
    <row r="189" spans="1:3" ht="15.75">
      <c r="A189" s="31"/>
      <c r="B189" s="28"/>
      <c r="C189" s="28"/>
    </row>
    <row r="190" spans="1:3" ht="15.75">
      <c r="A190" s="31"/>
      <c r="B190" s="28"/>
      <c r="C190" s="28"/>
    </row>
    <row r="191" spans="1:3" ht="15.75">
      <c r="A191" s="31"/>
      <c r="B191" s="28"/>
      <c r="C191" s="28"/>
    </row>
    <row r="192" spans="1:3" ht="15.75">
      <c r="A192" s="31"/>
      <c r="B192" s="28"/>
      <c r="C192" s="28"/>
    </row>
    <row r="193" spans="1:3" ht="15.75">
      <c r="A193" s="31"/>
      <c r="B193" s="28"/>
      <c r="C193" s="28"/>
    </row>
    <row r="194" spans="1:3" ht="15.75">
      <c r="A194" s="31"/>
      <c r="B194" s="28"/>
      <c r="C194" s="28"/>
    </row>
    <row r="195" spans="1:3" ht="15.75">
      <c r="A195" s="31"/>
      <c r="B195" s="28"/>
      <c r="C195" s="28"/>
    </row>
    <row r="196" spans="1:3" ht="15.75">
      <c r="A196" s="31"/>
      <c r="B196" s="28"/>
      <c r="C196" s="28"/>
    </row>
    <row r="197" spans="1:3" ht="15.75">
      <c r="A197" s="31"/>
      <c r="B197" s="28"/>
      <c r="C197" s="28"/>
    </row>
    <row r="198" spans="1:3" ht="15.75">
      <c r="A198" s="31"/>
      <c r="B198" s="28"/>
      <c r="C198" s="28"/>
    </row>
    <row r="199" spans="1:3" ht="15.75">
      <c r="A199" s="31"/>
      <c r="B199" s="28"/>
      <c r="C199" s="28"/>
    </row>
    <row r="200" spans="1:3" ht="15.75">
      <c r="A200" s="31"/>
      <c r="B200" s="28"/>
      <c r="C200" s="28"/>
    </row>
    <row r="201" spans="1:3" ht="15.75">
      <c r="A201" s="31"/>
      <c r="B201" s="28"/>
      <c r="C201" s="28"/>
    </row>
    <row r="202" spans="1:3" ht="15.75">
      <c r="A202" s="31"/>
      <c r="B202" s="28"/>
      <c r="C202" s="28"/>
    </row>
    <row r="203" spans="1:3" ht="15.75">
      <c r="A203" s="31"/>
      <c r="B203" s="28"/>
      <c r="C203" s="28"/>
    </row>
    <row r="204" spans="1:3" ht="15.75">
      <c r="A204" s="31"/>
      <c r="B204" s="28"/>
      <c r="C204" s="28"/>
    </row>
    <row r="205" spans="1:3" ht="15.75">
      <c r="A205" s="31"/>
      <c r="B205" s="28"/>
      <c r="C205" s="28"/>
    </row>
    <row r="206" spans="1:3" ht="15.75">
      <c r="A206" s="31"/>
      <c r="B206" s="28"/>
      <c r="C206" s="28"/>
    </row>
  </sheetData>
  <sheetProtection/>
  <mergeCells count="4">
    <mergeCell ref="A10:A12"/>
    <mergeCell ref="A7:C7"/>
    <mergeCell ref="A8:C8"/>
    <mergeCell ref="A9:C9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Finanzas Públicas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 Técnica del Presupuesto</dc:creator>
  <cp:keywords/>
  <dc:description/>
  <cp:lastModifiedBy>José Antonio Menéndez Letona</cp:lastModifiedBy>
  <cp:lastPrinted>2016-02-04T20:51:30Z</cp:lastPrinted>
  <dcterms:created xsi:type="dcterms:W3CDTF">2005-01-11T21:07:30Z</dcterms:created>
  <dcterms:modified xsi:type="dcterms:W3CDTF">2019-02-28T14:45:02Z</dcterms:modified>
  <cp:category/>
  <cp:version/>
  <cp:contentType/>
  <cp:contentStatus/>
</cp:coreProperties>
</file>