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195" windowHeight="7620"/>
  </bookViews>
  <sheets>
    <sheet name="Escenario Macro" sheetId="1" r:id="rId1"/>
    <sheet name="Economica Mundial" sheetId="2" r:id="rId2"/>
    <sheet name="Total Ppto 2017" sheetId="3" r:id="rId3"/>
  </sheets>
  <externalReferences>
    <externalReference r:id="rId4"/>
  </externalReferences>
  <definedNames>
    <definedName name="_Order1" hidden="1">255</definedName>
    <definedName name="_Order2" hidden="1">255</definedName>
    <definedName name="a">#REF!</definedName>
    <definedName name="A_IMPRESIÓN_IM">#REF!</definedName>
    <definedName name="Bodoque">'[1]Indic. '!$A$1</definedName>
    <definedName name="C.1">#REF!</definedName>
  </definedNames>
  <calcPr calcId="125725"/>
</workbook>
</file>

<file path=xl/calcChain.xml><?xml version="1.0" encoding="utf-8"?>
<calcChain xmlns="http://schemas.openxmlformats.org/spreadsheetml/2006/main">
  <c r="H13" i="3"/>
  <c r="H15" s="1"/>
  <c r="F13"/>
  <c r="F15" s="1"/>
  <c r="G13"/>
  <c r="G15" s="1"/>
</calcChain>
</file>

<file path=xl/sharedStrings.xml><?xml version="1.0" encoding="utf-8"?>
<sst xmlns="http://schemas.openxmlformats.org/spreadsheetml/2006/main" count="112" uniqueCount="63">
  <si>
    <t>Carga Tributaria</t>
  </si>
  <si>
    <t>2007</t>
  </si>
  <si>
    <t>2008</t>
  </si>
  <si>
    <t>2009</t>
  </si>
  <si>
    <t>2010</t>
  </si>
  <si>
    <t>2011</t>
  </si>
  <si>
    <t>2012</t>
  </si>
  <si>
    <t>2013</t>
  </si>
  <si>
    <t>Endeudamiento Neto en relación al PIB</t>
  </si>
  <si>
    <t>2014</t>
  </si>
  <si>
    <t>Déficit (Variación entre Ingresos y Egresos)</t>
  </si>
  <si>
    <t>Presupuesto Aprobado Total en relación al PIB</t>
  </si>
  <si>
    <t>Presupuesto Ejecutado Total en relación al PIB</t>
  </si>
  <si>
    <t>2016</t>
  </si>
  <si>
    <t>Tasa real de crecimiento</t>
  </si>
  <si>
    <t>Región</t>
  </si>
  <si>
    <t>FMI</t>
  </si>
  <si>
    <t>BM</t>
  </si>
  <si>
    <t>Mundo</t>
  </si>
  <si>
    <t>Zona Euro</t>
  </si>
  <si>
    <t>América Latina y el Caribe</t>
  </si>
  <si>
    <t>Naciones en Desarrollo</t>
  </si>
  <si>
    <t>Asia Oriental y el Pacífico</t>
  </si>
  <si>
    <t>China</t>
  </si>
  <si>
    <t>Europa y Asia Central</t>
  </si>
  <si>
    <t>Oriente Medio y Norte Africa</t>
  </si>
  <si>
    <t>Asia Meridional</t>
  </si>
  <si>
    <t>Estados Unidos</t>
  </si>
  <si>
    <t>Africa al Sur de Sahara</t>
  </si>
  <si>
    <t>Perspectivas de Crecimiento</t>
  </si>
  <si>
    <t>2017</t>
  </si>
  <si>
    <t>Incremento global</t>
  </si>
  <si>
    <t>(En millones Q. y porcentaje)</t>
  </si>
  <si>
    <t>(a)</t>
  </si>
  <si>
    <t>(b)</t>
  </si>
  <si>
    <t>( c)</t>
  </si>
  <si>
    <t>( e)</t>
  </si>
  <si>
    <t>Concepto</t>
  </si>
  <si>
    <t>Variación</t>
  </si>
  <si>
    <t>Total Presupuesto</t>
  </si>
  <si>
    <t>Incremento %</t>
  </si>
  <si>
    <t>( d)</t>
  </si>
  <si>
    <t>(f)</t>
  </si>
  <si>
    <t>( g)</t>
  </si>
  <si>
    <t>(d-a)</t>
  </si>
  <si>
    <t>(d-b)</t>
  </si>
  <si>
    <t>(d-c)</t>
  </si>
  <si>
    <t>Aprobado 2017</t>
  </si>
  <si>
    <t>|</t>
  </si>
  <si>
    <t>Fuente: Ministerio de Finanzas Públicas. SICOIN.</t>
  </si>
  <si>
    <t>Presupuesto Ciudadano 2018</t>
  </si>
  <si>
    <t>2018</t>
  </si>
  <si>
    <t>2018 (*)</t>
  </si>
  <si>
    <t>ok</t>
  </si>
  <si>
    <t>Presupuesto 2017 y  2018</t>
  </si>
  <si>
    <t>Vigente 2017</t>
  </si>
  <si>
    <t>Ejecutado 2017</t>
  </si>
  <si>
    <t>Aprobado 2018</t>
  </si>
  <si>
    <t>Aprob 18- Aprob 17</t>
  </si>
  <si>
    <t>Aprob 18/Vigente 17</t>
  </si>
  <si>
    <t>Aprob 18/Ejecutado17</t>
  </si>
  <si>
    <t>Oriente Medio y Norte Africa, Afganistán y Pakistán</t>
  </si>
  <si>
    <t>Fuente: Perspectivas de la Economía Mundial del FMI, Al Día,  Enero 2017 y 2018, y Perspectivas Económicas Mundiales del BM, Enero 2018.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</si>
</sst>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%"/>
    <numFmt numFmtId="166" formatCode="_([$€-2]* #,##0.00_);_([$€-2]* \(#,##0.00\);_([$€-2]* &quot;-&quot;??_)"/>
    <numFmt numFmtId="167" formatCode="#,##0.0"/>
    <numFmt numFmtId="168" formatCode="&quot;Q&quot;#,##0.0"/>
  </numFmts>
  <fonts count="1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AAD00"/>
        <bgColor indexed="64"/>
      </patternFill>
    </fill>
    <fill>
      <patternFill patternType="solid">
        <fgColor rgb="FFE9D3B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FE9FB"/>
        <bgColor indexed="64"/>
      </patternFill>
    </fill>
  </fills>
  <borders count="23">
    <border>
      <left/>
      <right/>
      <top/>
      <bottom/>
      <diagonal/>
    </border>
    <border>
      <left/>
      <right style="double">
        <color rgb="FFCC9900"/>
      </right>
      <top/>
      <bottom style="double">
        <color rgb="FFCC9900"/>
      </bottom>
      <diagonal/>
    </border>
    <border>
      <left style="double">
        <color rgb="FFCC9900"/>
      </left>
      <right/>
      <top/>
      <bottom style="double">
        <color rgb="FFCC9900"/>
      </bottom>
      <diagonal/>
    </border>
    <border>
      <left style="double">
        <color rgb="FFCC9900"/>
      </left>
      <right/>
      <top style="double">
        <color rgb="FFCC9900"/>
      </top>
      <bottom style="double">
        <color rgb="FFCC9900"/>
      </bottom>
      <diagonal/>
    </border>
    <border>
      <left/>
      <right/>
      <top style="double">
        <color rgb="FFCC9900"/>
      </top>
      <bottom style="double">
        <color rgb="FFCC9900"/>
      </bottom>
      <diagonal/>
    </border>
    <border>
      <left/>
      <right/>
      <top/>
      <bottom style="double">
        <color rgb="FFCC9900"/>
      </bottom>
      <diagonal/>
    </border>
    <border>
      <left style="double">
        <color rgb="FFCC9900"/>
      </left>
      <right/>
      <top/>
      <bottom/>
      <diagonal/>
    </border>
    <border>
      <left/>
      <right style="double">
        <color rgb="FFCC9900"/>
      </right>
      <top/>
      <bottom/>
      <diagonal/>
    </border>
    <border>
      <left/>
      <right/>
      <top style="thick">
        <color rgb="FFCC9900"/>
      </top>
      <bottom style="double">
        <color rgb="FFCC9900"/>
      </bottom>
      <diagonal/>
    </border>
    <border>
      <left/>
      <right/>
      <top style="thick">
        <color rgb="FFCC9900"/>
      </top>
      <bottom/>
      <diagonal/>
    </border>
    <border>
      <left style="double">
        <color rgb="FFCC9900"/>
      </left>
      <right/>
      <top style="thick">
        <color rgb="FFCC9900"/>
      </top>
      <bottom style="double">
        <color rgb="FFCC9900"/>
      </bottom>
      <diagonal/>
    </border>
    <border>
      <left/>
      <right style="double">
        <color rgb="FFCC9900"/>
      </right>
      <top style="thick">
        <color rgb="FFCC9900"/>
      </top>
      <bottom style="double">
        <color rgb="FFCC9900"/>
      </bottom>
      <diagonal/>
    </border>
    <border>
      <left/>
      <right/>
      <top/>
      <bottom style="double">
        <color rgb="FFEAAD00"/>
      </bottom>
      <diagonal/>
    </border>
    <border>
      <left/>
      <right style="double">
        <color rgb="FFCC9900"/>
      </right>
      <top/>
      <bottom style="double">
        <color rgb="FFEAAD00"/>
      </bottom>
      <diagonal/>
    </border>
    <border>
      <left style="double">
        <color rgb="FFCC9900"/>
      </left>
      <right/>
      <top/>
      <bottom style="double">
        <color rgb="FFEAAD00"/>
      </bottom>
      <diagonal/>
    </border>
    <border>
      <left style="double">
        <color rgb="FF996633"/>
      </left>
      <right/>
      <top style="double">
        <color rgb="FF996633"/>
      </top>
      <bottom/>
      <diagonal/>
    </border>
    <border>
      <left/>
      <right/>
      <top style="double">
        <color rgb="FF996633"/>
      </top>
      <bottom/>
      <diagonal/>
    </border>
    <border>
      <left/>
      <right style="double">
        <color rgb="FF996633"/>
      </right>
      <top style="double">
        <color rgb="FF996633"/>
      </top>
      <bottom/>
      <diagonal/>
    </border>
    <border>
      <left style="double">
        <color rgb="FF996633"/>
      </left>
      <right/>
      <top/>
      <bottom/>
      <diagonal/>
    </border>
    <border>
      <left/>
      <right style="double">
        <color rgb="FF996633"/>
      </right>
      <top/>
      <bottom/>
      <diagonal/>
    </border>
    <border>
      <left style="double">
        <color rgb="FF996633"/>
      </left>
      <right/>
      <top/>
      <bottom style="double">
        <color rgb="FF996633"/>
      </bottom>
      <diagonal/>
    </border>
    <border>
      <left/>
      <right/>
      <top/>
      <bottom style="double">
        <color rgb="FF996633"/>
      </bottom>
      <diagonal/>
    </border>
    <border>
      <left/>
      <right style="double">
        <color rgb="FF996633"/>
      </right>
      <top/>
      <bottom style="double">
        <color rgb="FF996633"/>
      </bottom>
      <diagonal/>
    </border>
  </borders>
  <cellStyleXfs count="5">
    <xf numFmtId="0" fontId="0" fillId="0" borderId="0"/>
    <xf numFmtId="0" fontId="3" fillId="0" borderId="0">
      <alignment vertical="top"/>
    </xf>
    <xf numFmtId="166" fontId="4" fillId="0" borderId="0" applyFont="0" applyFill="0" applyBorder="0" applyAlignment="0" applyProtection="0"/>
    <xf numFmtId="0" fontId="5" fillId="0" borderId="0"/>
    <xf numFmtId="0" fontId="3" fillId="0" borderId="0">
      <alignment vertical="top"/>
    </xf>
  </cellStyleXfs>
  <cellXfs count="118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164" fontId="0" fillId="0" borderId="0" xfId="0" applyNumberFormat="1"/>
    <xf numFmtId="49" fontId="1" fillId="0" borderId="0" xfId="0" applyNumberFormat="1" applyFont="1"/>
    <xf numFmtId="0" fontId="2" fillId="0" borderId="0" xfId="0" applyFont="1"/>
    <xf numFmtId="49" fontId="2" fillId="0" borderId="0" xfId="0" applyNumberFormat="1" applyFont="1"/>
    <xf numFmtId="49" fontId="0" fillId="0" borderId="0" xfId="0" applyNumberFormat="1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right"/>
    </xf>
    <xf numFmtId="165" fontId="0" fillId="0" borderId="0" xfId="0" applyNumberFormat="1"/>
    <xf numFmtId="4" fontId="0" fillId="0" borderId="0" xfId="0" applyNumberFormat="1"/>
    <xf numFmtId="2" fontId="2" fillId="0" borderId="0" xfId="0" applyNumberFormat="1" applyFont="1"/>
    <xf numFmtId="165" fontId="2" fillId="0" borderId="0" xfId="0" applyNumberFormat="1" applyFont="1" applyAlignment="1">
      <alignment horizontal="right"/>
    </xf>
    <xf numFmtId="167" fontId="0" fillId="0" borderId="0" xfId="0" applyNumberFormat="1"/>
    <xf numFmtId="167" fontId="2" fillId="0" borderId="0" xfId="0" applyNumberFormat="1" applyFont="1"/>
    <xf numFmtId="49" fontId="1" fillId="2" borderId="0" xfId="0" applyNumberFormat="1" applyFont="1" applyFill="1" applyAlignment="1">
      <alignment horizontal="center"/>
    </xf>
    <xf numFmtId="0" fontId="0" fillId="2" borderId="0" xfId="0" applyFill="1"/>
    <xf numFmtId="49" fontId="1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49" fontId="1" fillId="2" borderId="0" xfId="0" applyNumberFormat="1" applyFont="1" applyFill="1"/>
    <xf numFmtId="0" fontId="0" fillId="3" borderId="0" xfId="0" applyFill="1"/>
    <xf numFmtId="167" fontId="0" fillId="3" borderId="0" xfId="0" applyNumberFormat="1" applyFill="1"/>
    <xf numFmtId="0" fontId="8" fillId="0" borderId="0" xfId="0" applyFont="1"/>
    <xf numFmtId="0" fontId="8" fillId="0" borderId="0" xfId="0" applyFont="1" applyBorder="1"/>
    <xf numFmtId="0" fontId="7" fillId="0" borderId="0" xfId="0" applyFont="1" applyBorder="1" applyAlignment="1">
      <alignment horizontal="left" indent="1"/>
    </xf>
    <xf numFmtId="0" fontId="7" fillId="2" borderId="5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164" fontId="7" fillId="0" borderId="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0" fillId="2" borderId="0" xfId="0" applyNumberFormat="1" applyFill="1"/>
    <xf numFmtId="49" fontId="2" fillId="2" borderId="0" xfId="0" applyNumberFormat="1" applyFont="1" applyFill="1"/>
    <xf numFmtId="49" fontId="2" fillId="3" borderId="0" xfId="0" applyNumberFormat="1" applyFont="1" applyFill="1"/>
    <xf numFmtId="0" fontId="2" fillId="3" borderId="0" xfId="0" applyFont="1" applyFill="1" applyAlignment="1">
      <alignment horizontal="right"/>
    </xf>
    <xf numFmtId="0" fontId="6" fillId="5" borderId="0" xfId="0" applyFont="1" applyFill="1"/>
    <xf numFmtId="0" fontId="0" fillId="5" borderId="0" xfId="0" applyFill="1"/>
    <xf numFmtId="168" fontId="8" fillId="0" borderId="0" xfId="0" applyNumberFormat="1" applyFont="1" applyBorder="1"/>
    <xf numFmtId="0" fontId="11" fillId="0" borderId="0" xfId="0" applyFont="1"/>
    <xf numFmtId="168" fontId="0" fillId="0" borderId="0" xfId="0" applyNumberFormat="1"/>
    <xf numFmtId="0" fontId="12" fillId="5" borderId="0" xfId="0" applyFont="1" applyFill="1"/>
    <xf numFmtId="164" fontId="7" fillId="4" borderId="0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64" fontId="7" fillId="6" borderId="6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164" fontId="7" fillId="6" borderId="7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4" borderId="6" xfId="0" applyNumberFormat="1" applyFont="1" applyFill="1" applyBorder="1" applyAlignment="1">
      <alignment horizontal="center"/>
    </xf>
    <xf numFmtId="0" fontId="10" fillId="0" borderId="0" xfId="0" applyFont="1" applyBorder="1"/>
    <xf numFmtId="0" fontId="0" fillId="0" borderId="0" xfId="0" applyBorder="1"/>
    <xf numFmtId="164" fontId="7" fillId="0" borderId="6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3" fillId="0" borderId="0" xfId="0" applyFont="1" applyAlignment="1">
      <alignment horizontal="center"/>
    </xf>
    <xf numFmtId="164" fontId="7" fillId="3" borderId="6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164" fontId="8" fillId="0" borderId="0" xfId="0" applyNumberFormat="1" applyFont="1" applyFill="1" applyBorder="1"/>
    <xf numFmtId="0" fontId="7" fillId="7" borderId="0" xfId="0" applyFont="1" applyFill="1" applyBorder="1" applyAlignment="1">
      <alignment horizontal="left" indent="1"/>
    </xf>
    <xf numFmtId="0" fontId="7" fillId="7" borderId="13" xfId="0" applyFont="1" applyFill="1" applyBorder="1" applyAlignment="1">
      <alignment horizontal="left" vertical="justify" indent="1"/>
    </xf>
    <xf numFmtId="164" fontId="7" fillId="6" borderId="14" xfId="0" applyNumberFormat="1" applyFont="1" applyFill="1" applyBorder="1" applyAlignment="1">
      <alignment horizontal="center"/>
    </xf>
    <xf numFmtId="164" fontId="8" fillId="6" borderId="13" xfId="0" applyNumberFormat="1" applyFont="1" applyFill="1" applyBorder="1"/>
    <xf numFmtId="164" fontId="8" fillId="2" borderId="12" xfId="0" applyNumberFormat="1" applyFont="1" applyFill="1" applyBorder="1"/>
    <xf numFmtId="164" fontId="8" fillId="4" borderId="14" xfId="0" applyNumberFormat="1" applyFont="1" applyFill="1" applyBorder="1"/>
    <xf numFmtId="164" fontId="8" fillId="4" borderId="12" xfId="0" applyNumberFormat="1" applyFont="1" applyFill="1" applyBorder="1"/>
    <xf numFmtId="164" fontId="8" fillId="3" borderId="14" xfId="0" applyNumberFormat="1" applyFont="1" applyFill="1" applyBorder="1"/>
    <xf numFmtId="164" fontId="8" fillId="3" borderId="12" xfId="0" applyNumberFormat="1" applyFont="1" applyFill="1" applyBorder="1"/>
    <xf numFmtId="0" fontId="7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168" fontId="7" fillId="9" borderId="0" xfId="4" applyNumberFormat="1" applyFont="1" applyFill="1" applyBorder="1" applyAlignment="1">
      <alignment horizontal="right"/>
    </xf>
    <xf numFmtId="165" fontId="8" fillId="9" borderId="0" xfId="0" applyNumberFormat="1" applyFont="1" applyFill="1" applyBorder="1"/>
    <xf numFmtId="0" fontId="7" fillId="8" borderId="16" xfId="0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/>
    <xf numFmtId="0" fontId="7" fillId="9" borderId="18" xfId="0" applyFont="1" applyFill="1" applyBorder="1" applyAlignment="1">
      <alignment horizontal="center"/>
    </xf>
    <xf numFmtId="168" fontId="7" fillId="9" borderId="19" xfId="4" applyNumberFormat="1" applyFont="1" applyFill="1" applyBorder="1" applyAlignment="1">
      <alignment horizontal="right"/>
    </xf>
    <xf numFmtId="168" fontId="8" fillId="0" borderId="19" xfId="0" applyNumberFormat="1" applyFont="1" applyBorder="1"/>
    <xf numFmtId="165" fontId="8" fillId="9" borderId="19" xfId="0" applyNumberFormat="1" applyFont="1" applyFill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7" fillId="8" borderId="21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0" borderId="7" xfId="0" applyFont="1" applyBorder="1" applyAlignment="1">
      <alignment horizontal="left" indent="1"/>
    </xf>
    <xf numFmtId="49" fontId="7" fillId="8" borderId="0" xfId="0" applyNumberFormat="1" applyFont="1" applyFill="1" applyBorder="1" applyAlignment="1">
      <alignment horizontal="center" vertical="center" wrapText="1"/>
    </xf>
    <xf numFmtId="49" fontId="7" fillId="8" borderId="21" xfId="0" applyNumberFormat="1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5">
    <cellStyle name="Estilo 1" xfId="1"/>
    <cellStyle name="Euro" xfId="2"/>
    <cellStyle name="No-definido" xfId="3"/>
    <cellStyle name="Normal" xfId="0" builtinId="0"/>
    <cellStyle name="Normal_10 enero 2005" xfId="4"/>
  </cellStyles>
  <dxfs count="0"/>
  <tableStyles count="0" defaultTableStyle="TableStyleMedium9" defaultPivotStyle="PivotStyleLight16"/>
  <colors>
    <mruColors>
      <color rgb="FFCC9900"/>
      <color rgb="FF996633"/>
      <color rgb="FF66FF33"/>
      <color rgb="FFCCFF66"/>
      <color rgb="FFFFFFCC"/>
      <color rgb="FFFF9900"/>
      <color rgb="FFEFE9FB"/>
      <color rgb="FF66FF99"/>
      <color rgb="FF996600"/>
      <color rgb="FFEAAD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ES"/>
              <a:t>Carga Tributaria</a:t>
            </a:r>
          </a:p>
          <a:p>
            <a:pPr>
              <a:defRPr/>
            </a:pPr>
            <a:r>
              <a:rPr lang="es-ES"/>
              <a:t>(% en relación al PIB)</a:t>
            </a:r>
          </a:p>
        </c:rich>
      </c:tx>
      <c:layout/>
    </c:title>
    <c:plotArea>
      <c:layout/>
      <c:lineChart>
        <c:grouping val="stacked"/>
        <c:varyColors val="1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2.9453868063701451E-2"/>
                  <c:y val="-3.72388042414704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8436882300596463E-2"/>
                  <c:y val="-3.351492381732347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5047073758459614E-2"/>
                  <c:y val="-4.468656508976457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4877648132048524E-2"/>
                  <c:y val="-4.84104455139117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453868063701451E-2"/>
                  <c:y val="-3.72388042414704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2674566741854E-2"/>
                  <c:y val="-5.213432593805881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2674566741854E-2"/>
                  <c:y val="-4.468656508976457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57265216322589E-2"/>
                  <c:y val="-4.468656508976457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5047073758459614E-2"/>
                  <c:y val="-4.096268466561753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82674566741854E-2"/>
                  <c:y val="-4.09626846656175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0047992384720085E-2"/>
                  <c:y val="-4.09629778845488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3940219377559352E-2"/>
                  <c:y val="-2.9791043393176342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ctr"/>
            <c:showVal val="1"/>
          </c:dLbls>
          <c:cat>
            <c:strRef>
              <c:f>'Escenario Macro'!$A$6:$L$6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'Escenario Macro'!$A$7:$L$7</c:f>
              <c:numCache>
                <c:formatCode>0.0</c:formatCode>
                <c:ptCount val="12"/>
                <c:pt idx="0">
                  <c:v>12.1</c:v>
                </c:pt>
                <c:pt idx="1">
                  <c:v>11.3</c:v>
                </c:pt>
                <c:pt idx="2">
                  <c:v>10.3</c:v>
                </c:pt>
                <c:pt idx="3">
                  <c:v>10.4</c:v>
                </c:pt>
                <c:pt idx="4">
                  <c:v>10.9</c:v>
                </c:pt>
                <c:pt idx="5">
                  <c:v>10.8</c:v>
                </c:pt>
                <c:pt idx="6">
                  <c:v>11</c:v>
                </c:pt>
                <c:pt idx="7">
                  <c:v>10.8</c:v>
                </c:pt>
                <c:pt idx="8">
                  <c:v>10.199999999999999</c:v>
                </c:pt>
                <c:pt idx="9">
                  <c:v>10.4</c:v>
                </c:pt>
                <c:pt idx="10">
                  <c:v>10.199999999999999</c:v>
                </c:pt>
                <c:pt idx="11">
                  <c:v>10.4</c:v>
                </c:pt>
              </c:numCache>
            </c:numRef>
          </c:val>
        </c:ser>
        <c:dLbls>
          <c:showVal val="1"/>
        </c:dLbls>
        <c:dropLines/>
        <c:marker val="1"/>
        <c:axId val="93080192"/>
        <c:axId val="93098752"/>
      </c:lineChart>
      <c:catAx>
        <c:axId val="93080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ES" b="1"/>
                  <a:t>Ejercicio Fiscal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b="1"/>
            </a:pPr>
            <a:endParaRPr lang="es-ES"/>
          </a:p>
        </c:txPr>
        <c:crossAx val="93098752"/>
        <c:crosses val="autoZero"/>
        <c:auto val="1"/>
        <c:lblAlgn val="ctr"/>
        <c:lblOffset val="100"/>
      </c:catAx>
      <c:valAx>
        <c:axId val="930987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1.5423780068346963E-2"/>
              <c:y val="0.43673288429786422"/>
            </c:manualLayout>
          </c:layout>
        </c:title>
        <c:numFmt formatCode="0.0" sourceLinked="1"/>
        <c:tickLblPos val="nextTo"/>
        <c:txPr>
          <a:bodyPr rot="0" vert="horz"/>
          <a:lstStyle/>
          <a:p>
            <a:pPr>
              <a:defRPr b="1"/>
            </a:pPr>
            <a:endParaRPr lang="es-ES"/>
          </a:p>
        </c:txPr>
        <c:crossAx val="93080192"/>
        <c:crosses val="autoZero"/>
        <c:crossBetween val="between"/>
      </c:valAx>
    </c:plotArea>
    <c:plotVisOnly val="1"/>
    <c:dispBlanksAs val="zero"/>
  </c:chart>
  <c:spPr>
    <a:solidFill>
      <a:schemeClr val="accent6">
        <a:lumMod val="20000"/>
        <a:lumOff val="80000"/>
      </a:schemeClr>
    </a:solidFill>
    <a:ln>
      <a:solidFill>
        <a:srgbClr val="996600"/>
      </a:solidFill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Déficit  Fiscal</a:t>
            </a:r>
          </a:p>
          <a:p>
            <a:pPr>
              <a:defRPr/>
            </a:pPr>
            <a:r>
              <a:rPr lang="es-ES"/>
              <a:t>(% en relación al PIB)</a:t>
            </a:r>
          </a:p>
        </c:rich>
      </c:tx>
      <c:layout>
        <c:manualLayout>
          <c:xMode val="edge"/>
          <c:yMode val="edge"/>
          <c:x val="0.35210027318013831"/>
          <c:y val="3.1858243746928895E-2"/>
        </c:manualLayout>
      </c:layout>
    </c:title>
    <c:plotArea>
      <c:layout>
        <c:manualLayout>
          <c:layoutTarget val="inner"/>
          <c:xMode val="edge"/>
          <c:yMode val="edge"/>
          <c:x val="9.4081709174108311E-2"/>
          <c:y val="0.29804431980249085"/>
          <c:w val="0.88934888241010746"/>
          <c:h val="0.56711495570095716"/>
        </c:manualLayout>
      </c:layout>
      <c:lineChart>
        <c:grouping val="stacked"/>
        <c:varyColors val="1"/>
        <c:ser>
          <c:idx val="0"/>
          <c:order val="0"/>
          <c:spPr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pPr>
              <a:ln w="25400"/>
            </c:spPr>
          </c:marker>
          <c:dLbls>
            <c:dLbl>
              <c:idx val="2"/>
              <c:layout>
                <c:manualLayout>
                  <c:x val="-1.639463434417638E-2"/>
                  <c:y val="-4.293004470331623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887345714438792E-2"/>
                  <c:y val="-3.68417646424334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3887345714438792E-2"/>
                  <c:y val="-3.3797624611991997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t"/>
            <c:showVal val="1"/>
          </c:dLbls>
          <c:cat>
            <c:strRef>
              <c:f>'Escenario Macro'!$A$92:$L$92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'Escenario Macro'!$A$93:$L$93</c:f>
              <c:numCache>
                <c:formatCode>General</c:formatCode>
                <c:ptCount val="12"/>
                <c:pt idx="0">
                  <c:v>-1.4</c:v>
                </c:pt>
                <c:pt idx="1">
                  <c:v>-1.6</c:v>
                </c:pt>
                <c:pt idx="2">
                  <c:v>-3.1</c:v>
                </c:pt>
                <c:pt idx="3">
                  <c:v>-3.3</c:v>
                </c:pt>
                <c:pt idx="4">
                  <c:v>-2.8</c:v>
                </c:pt>
                <c:pt idx="5">
                  <c:v>-2.4</c:v>
                </c:pt>
                <c:pt idx="6">
                  <c:v>-2.1</c:v>
                </c:pt>
                <c:pt idx="7">
                  <c:v>-1.9</c:v>
                </c:pt>
                <c:pt idx="8" formatCode="0.0">
                  <c:v>-1.4</c:v>
                </c:pt>
                <c:pt idx="9">
                  <c:v>-1.1000000000000001</c:v>
                </c:pt>
                <c:pt idx="10">
                  <c:v>-1.3</c:v>
                </c:pt>
                <c:pt idx="11">
                  <c:v>-1.8</c:v>
                </c:pt>
              </c:numCache>
            </c:numRef>
          </c:val>
        </c:ser>
        <c:dLbls>
          <c:showVal val="1"/>
        </c:dLbls>
        <c:marker val="1"/>
        <c:axId val="93798400"/>
        <c:axId val="93801472"/>
      </c:lineChart>
      <c:catAx>
        <c:axId val="9379840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79064514894821825"/>
              <c:y val="0.17698989681084401"/>
            </c:manualLayout>
          </c:layout>
        </c:title>
        <c:numFmt formatCode="General" sourceLinked="1"/>
        <c:tickLblPos val="high"/>
        <c:txPr>
          <a:bodyPr rot="0" vert="horz"/>
          <a:lstStyle/>
          <a:p>
            <a:pPr>
              <a:defRPr b="1"/>
            </a:pPr>
            <a:endParaRPr lang="es-ES"/>
          </a:p>
        </c:txPr>
        <c:crossAx val="93801472"/>
        <c:crosses val="autoZero"/>
        <c:auto val="1"/>
        <c:lblAlgn val="ctr"/>
        <c:lblOffset val="100"/>
      </c:catAx>
      <c:valAx>
        <c:axId val="938014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6.9590108867552142E-3"/>
              <c:y val="0.47625251068968538"/>
            </c:manualLayout>
          </c:layout>
        </c:title>
        <c:numFmt formatCode="General" sourceLinked="1"/>
        <c:tickLblPos val="nextTo"/>
        <c:spPr>
          <a:ln>
            <a:solidFill>
              <a:srgbClr val="4BACC6"/>
            </a:solidFill>
          </a:ln>
        </c:spPr>
        <c:txPr>
          <a:bodyPr rot="0" vert="horz"/>
          <a:lstStyle/>
          <a:p>
            <a:pPr>
              <a:defRPr b="1">
                <a:solidFill>
                  <a:srgbClr val="FF0000"/>
                </a:solidFill>
              </a:defRPr>
            </a:pPr>
            <a:endParaRPr lang="es-ES"/>
          </a:p>
        </c:txPr>
        <c:crossAx val="93798400"/>
        <c:crosses val="autoZero"/>
        <c:crossBetween val="between"/>
      </c:valAx>
      <c:spPr>
        <a:solidFill>
          <a:sysClr val="window" lastClr="FFFFFF"/>
        </a:solidFill>
        <a:ln>
          <a:solidFill>
            <a:srgbClr val="4BACC6"/>
          </a:solidFill>
        </a:ln>
      </c:spPr>
    </c:plotArea>
    <c:plotVisOnly val="1"/>
    <c:dispBlanksAs val="zero"/>
  </c:chart>
  <c:spPr>
    <a:solidFill>
      <a:schemeClr val="accent6">
        <a:lumMod val="20000"/>
        <a:lumOff val="80000"/>
      </a:schemeClr>
    </a:solidFill>
    <a:ln w="9525" cap="flat" cmpd="sng" algn="ctr">
      <a:solidFill>
        <a:srgbClr val="99660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Endeudamiento Neto</a:t>
            </a:r>
          </a:p>
          <a:p>
            <a:pPr>
              <a:defRPr/>
            </a:pPr>
            <a:r>
              <a:rPr lang="en-US" sz="1600"/>
              <a:t>(% en relación al PIB)</a:t>
            </a:r>
          </a:p>
        </c:rich>
      </c:tx>
    </c:title>
    <c:plotArea>
      <c:layout>
        <c:manualLayout>
          <c:layoutTarget val="inner"/>
          <c:xMode val="edge"/>
          <c:yMode val="edge"/>
          <c:x val="0.11252173139374518"/>
          <c:y val="0.1686521103772039"/>
          <c:w val="0.85100369233507156"/>
          <c:h val="0.68018226540520943"/>
        </c:manualLayout>
      </c:layout>
      <c:lineChart>
        <c:grouping val="stacked"/>
        <c:varyColors val="1"/>
        <c:ser>
          <c:idx val="0"/>
          <c:order val="0"/>
          <c:spPr>
            <a:ln>
              <a:solidFill>
                <a:schemeClr val="accent4">
                  <a:lumMod val="50000"/>
                </a:schemeClr>
              </a:solidFill>
            </a:ln>
          </c:spPr>
          <c:dPt>
            <c:idx val="9"/>
            <c:marker>
              <c:spPr>
                <a:ln w="12700"/>
              </c:spPr>
            </c:marker>
          </c:dPt>
          <c:dLbls>
            <c:dLbl>
              <c:idx val="1"/>
              <c:layout>
                <c:manualLayout>
                  <c:x val="-4.543978836418535E-2"/>
                  <c:y val="-5.22439359270855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090623896287368E-2"/>
                  <c:y val="-5.512993946891628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4331608944660282E-2"/>
                  <c:y val="-5.224393592708550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608653799541477E-2"/>
                  <c:y val="-4.93579323852547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7849638847914502E-2"/>
                  <c:y val="-5.512993946891628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126683702795728E-2"/>
                  <c:y val="-4.0699921759762198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t"/>
            <c:showVal val="1"/>
          </c:dLbls>
          <c:cat>
            <c:strRef>
              <c:f>'Escenario Macro'!$A$66:$A$77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'Escenario Macro'!$B$66:$B$77</c:f>
              <c:numCache>
                <c:formatCode>General</c:formatCode>
                <c:ptCount val="12"/>
                <c:pt idx="0">
                  <c:v>1.4</c:v>
                </c:pt>
                <c:pt idx="1">
                  <c:v>1.6</c:v>
                </c:pt>
                <c:pt idx="2">
                  <c:v>3.1</c:v>
                </c:pt>
                <c:pt idx="3">
                  <c:v>3.3</c:v>
                </c:pt>
                <c:pt idx="4">
                  <c:v>2.4</c:v>
                </c:pt>
                <c:pt idx="5">
                  <c:v>2.6</c:v>
                </c:pt>
                <c:pt idx="6">
                  <c:v>2.1</c:v>
                </c:pt>
                <c:pt idx="7">
                  <c:v>1.8</c:v>
                </c:pt>
                <c:pt idx="8" formatCode="#,##0.0">
                  <c:v>2</c:v>
                </c:pt>
                <c:pt idx="9" formatCode="#,##0.0">
                  <c:v>1.5</c:v>
                </c:pt>
                <c:pt idx="10" formatCode="#,##0.0">
                  <c:v>1.5</c:v>
                </c:pt>
                <c:pt idx="11">
                  <c:v>1.5</c:v>
                </c:pt>
              </c:numCache>
            </c:numRef>
          </c:val>
        </c:ser>
        <c:dLbls>
          <c:showVal val="1"/>
        </c:dLbls>
        <c:marker val="1"/>
        <c:axId val="93827840"/>
        <c:axId val="93865472"/>
      </c:lineChart>
      <c:catAx>
        <c:axId val="9382784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51819298011477377"/>
              <c:y val="0.91279508721696878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b="1"/>
            </a:pPr>
            <a:endParaRPr lang="es-ES"/>
          </a:p>
        </c:txPr>
        <c:crossAx val="93865472"/>
        <c:crosses val="autoZero"/>
        <c:auto val="1"/>
        <c:lblAlgn val="ctr"/>
        <c:lblOffset val="100"/>
      </c:catAx>
      <c:valAx>
        <c:axId val="938654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b="1"/>
            </a:pPr>
            <a:endParaRPr lang="es-ES"/>
          </a:p>
        </c:txPr>
        <c:crossAx val="93827840"/>
        <c:crosses val="autoZero"/>
        <c:crossBetween val="between"/>
      </c:valAx>
    </c:plotArea>
    <c:plotVisOnly val="1"/>
    <c:dispBlanksAs val="zero"/>
  </c:chart>
  <c:spPr>
    <a:solidFill>
      <a:schemeClr val="accent6">
        <a:lumMod val="20000"/>
        <a:lumOff val="80000"/>
      </a:schemeClr>
    </a:solidFill>
    <a:ln>
      <a:solidFill>
        <a:srgbClr val="996600"/>
      </a:solidFill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Presupuesto Ejecutado</a:t>
            </a:r>
          </a:p>
          <a:p>
            <a:pPr>
              <a:defRPr/>
            </a:pPr>
            <a:r>
              <a:rPr lang="es-ES"/>
              <a:t>(% en relación al PIB)</a:t>
            </a:r>
          </a:p>
        </c:rich>
      </c:tx>
    </c:title>
    <c:plotArea>
      <c:layout>
        <c:manualLayout>
          <c:layoutTarget val="inner"/>
          <c:xMode val="edge"/>
          <c:yMode val="edge"/>
          <c:x val="0.10335218284471655"/>
          <c:y val="0.19170288263323304"/>
          <c:w val="0.86011131460859835"/>
          <c:h val="0.61398623455330115"/>
        </c:manualLayout>
      </c:layout>
      <c:lineChart>
        <c:grouping val="stacked"/>
        <c:varyColors val="1"/>
        <c:ser>
          <c:idx val="0"/>
          <c:order val="0"/>
          <c:dLbls>
            <c:dLbl>
              <c:idx val="8"/>
              <c:layout>
                <c:manualLayout>
                  <c:x val="-2.6786248131539611E-2"/>
                  <c:y val="-5.751793901298827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751370204285011E-2"/>
                  <c:y val="-4.893424802586361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6751370204285011E-2"/>
                  <c:y val="-4.8934248025863707E-2"/>
                </c:manualLayout>
              </c:layout>
              <c:dLblPos val="r"/>
              <c:showVal val="1"/>
            </c:dLbl>
            <c:spPr>
              <a:ln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t"/>
            <c:showVal val="1"/>
          </c:dLbls>
          <c:cat>
            <c:strRef>
              <c:f>'Escenario Macro'!$A$168:$L$168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'Escenario Macro'!$A$169:$L$169</c:f>
              <c:numCache>
                <c:formatCode>General</c:formatCode>
                <c:ptCount val="12"/>
                <c:pt idx="0">
                  <c:v>15.1</c:v>
                </c:pt>
                <c:pt idx="1">
                  <c:v>14.4</c:v>
                </c:pt>
                <c:pt idx="2">
                  <c:v>14.9</c:v>
                </c:pt>
                <c:pt idx="3" formatCode="0.0">
                  <c:v>15.1</c:v>
                </c:pt>
                <c:pt idx="4" formatCode="0.0">
                  <c:v>15</c:v>
                </c:pt>
                <c:pt idx="5">
                  <c:v>14.7</c:v>
                </c:pt>
                <c:pt idx="6">
                  <c:v>14.3</c:v>
                </c:pt>
                <c:pt idx="7" formatCode="0.0">
                  <c:v>13.9</c:v>
                </c:pt>
                <c:pt idx="8" formatCode="0.0">
                  <c:v>12.3</c:v>
                </c:pt>
                <c:pt idx="9" formatCode="0.0">
                  <c:v>12.6</c:v>
                </c:pt>
                <c:pt idx="10" formatCode="0.0">
                  <c:v>12</c:v>
                </c:pt>
                <c:pt idx="11" formatCode="0.0">
                  <c:v>13.8</c:v>
                </c:pt>
              </c:numCache>
            </c:numRef>
          </c:val>
        </c:ser>
        <c:dLbls>
          <c:showVal val="1"/>
        </c:dLbls>
        <c:marker val="1"/>
        <c:axId val="93909760"/>
        <c:axId val="93911680"/>
      </c:lineChart>
      <c:catAx>
        <c:axId val="9390976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45921420263893159"/>
              <c:y val="0.8716452074392036"/>
            </c:manualLayout>
          </c:layout>
        </c:title>
        <c:numFmt formatCode="General" sourceLinked="1"/>
        <c:tickLblPos val="nextTo"/>
        <c:spPr>
          <a:ln>
            <a:solidFill>
              <a:srgbClr val="CC9900"/>
            </a:solidFill>
          </a:ln>
        </c:spPr>
        <c:txPr>
          <a:bodyPr rot="0" vert="horz"/>
          <a:lstStyle/>
          <a:p>
            <a:pPr>
              <a:defRPr b="1"/>
            </a:pPr>
            <a:endParaRPr lang="es-ES"/>
          </a:p>
        </c:txPr>
        <c:crossAx val="93911680"/>
        <c:crosses val="autoZero"/>
        <c:auto val="1"/>
        <c:lblAlgn val="ctr"/>
        <c:lblOffset val="100"/>
      </c:catAx>
      <c:valAx>
        <c:axId val="93911680"/>
        <c:scaling>
          <c:orientation val="minMax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Porcentaje</a:t>
                </a:r>
              </a:p>
            </c:rich>
          </c:tx>
        </c:title>
        <c:numFmt formatCode="General" sourceLinked="0"/>
        <c:tickLblPos val="low"/>
        <c:spPr>
          <a:ln>
            <a:solidFill>
              <a:srgbClr val="996600"/>
            </a:solidFill>
          </a:ln>
        </c:spPr>
        <c:txPr>
          <a:bodyPr rot="0" vert="horz"/>
          <a:lstStyle/>
          <a:p>
            <a:pPr>
              <a:defRPr b="1"/>
            </a:pPr>
            <a:endParaRPr lang="es-ES"/>
          </a:p>
        </c:txPr>
        <c:crossAx val="93909760"/>
        <c:crosses val="autoZero"/>
        <c:crossBetween val="between"/>
      </c:valAx>
    </c:plotArea>
    <c:plotVisOnly val="1"/>
    <c:dispBlanksAs val="zero"/>
  </c:chart>
  <c:spPr>
    <a:solidFill>
      <a:schemeClr val="accent6">
        <a:lumMod val="20000"/>
        <a:lumOff val="80000"/>
      </a:schemeClr>
    </a:solidFill>
    <a:ln w="9525" cap="flat" cmpd="sng" algn="ctr">
      <a:solidFill>
        <a:srgbClr val="CC990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 algn="ctr">
              <a:defRPr/>
            </a:pPr>
            <a:r>
              <a:rPr lang="es-ES"/>
              <a:t>Tasa real de Crecimiento de Guatemala</a:t>
            </a:r>
          </a:p>
        </c:rich>
      </c:tx>
      <c:layout>
        <c:manualLayout>
          <c:xMode val="edge"/>
          <c:yMode val="edge"/>
          <c:x val="0.22169374001733341"/>
          <c:y val="3.4332352537567952E-2"/>
        </c:manualLayout>
      </c:layout>
    </c:title>
    <c:plotArea>
      <c:layout>
        <c:manualLayout>
          <c:layoutTarget val="inner"/>
          <c:xMode val="edge"/>
          <c:yMode val="edge"/>
          <c:x val="0.1004658740736921"/>
          <c:y val="0.13821036278053683"/>
          <c:w val="0.8351871398965145"/>
          <c:h val="0.6926313010708659"/>
        </c:manualLayout>
      </c:layout>
      <c:lineChart>
        <c:grouping val="standard"/>
        <c:varyColors val="1"/>
        <c:ser>
          <c:idx val="0"/>
          <c:order val="0"/>
          <c:spPr>
            <a:effectLst>
              <a:outerShdw blurRad="40000" dist="23000" dir="5400000" rotWithShape="0">
                <a:srgbClr val="996600">
                  <a:alpha val="34902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-2.4647007790333679E-2"/>
                  <c:y val="3.813640354188699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286506464775391E-2"/>
                  <c:y val="-4.585307462663541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466757127554535E-2"/>
                  <c:y val="-3.185482826521499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0827258453112802E-2"/>
                  <c:y val="-5.635175939770065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66757127554535E-2"/>
                  <c:y val="-3.535438985557005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66757127554535E-2"/>
                  <c:y val="-3.53543898555700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0827258453112802E-2"/>
                  <c:y val="-4.5853074626635418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t"/>
            <c:showVal val="1"/>
          </c:dLbls>
          <c:cat>
            <c:strRef>
              <c:f>'Escenario Macro'!$B$35:$L$35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 (*)</c:v>
                </c:pt>
              </c:strCache>
            </c:strRef>
          </c:cat>
          <c:val>
            <c:numRef>
              <c:f>'Escenario Macro'!$B$36:$L$36</c:f>
              <c:numCache>
                <c:formatCode>0.0</c:formatCode>
                <c:ptCount val="11"/>
                <c:pt idx="0">
                  <c:v>3.3</c:v>
                </c:pt>
                <c:pt idx="1">
                  <c:v>0.5</c:v>
                </c:pt>
                <c:pt idx="2">
                  <c:v>2.9</c:v>
                </c:pt>
                <c:pt idx="3">
                  <c:v>4.2</c:v>
                </c:pt>
                <c:pt idx="4">
                  <c:v>3</c:v>
                </c:pt>
                <c:pt idx="5">
                  <c:v>3.7</c:v>
                </c:pt>
                <c:pt idx="6">
                  <c:v>4.2</c:v>
                </c:pt>
                <c:pt idx="7">
                  <c:v>4.0999999999999996</c:v>
                </c:pt>
                <c:pt idx="8">
                  <c:v>3.1</c:v>
                </c:pt>
                <c:pt idx="9">
                  <c:v>2.8</c:v>
                </c:pt>
                <c:pt idx="10">
                  <c:v>3</c:v>
                </c:pt>
              </c:numCache>
            </c:numRef>
          </c:val>
        </c:ser>
        <c:dLbls>
          <c:showVal val="1"/>
        </c:dLbls>
        <c:dropLines>
          <c:spPr>
            <a:ln>
              <a:solidFill>
                <a:srgbClr val="CC9900"/>
              </a:solidFill>
            </a:ln>
          </c:spPr>
        </c:dropLines>
        <c:marker val="1"/>
        <c:axId val="94011392"/>
        <c:axId val="94013312"/>
      </c:lineChart>
      <c:catAx>
        <c:axId val="94011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ES" b="1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77813061166668829"/>
              <c:y val="0.9246819945627287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b="1"/>
            </a:pPr>
            <a:endParaRPr lang="es-ES"/>
          </a:p>
        </c:txPr>
        <c:crossAx val="94013312"/>
        <c:crosses val="autoZero"/>
        <c:auto val="1"/>
        <c:lblAlgn val="ctr"/>
        <c:lblOffset val="100"/>
      </c:catAx>
      <c:valAx>
        <c:axId val="940133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8.8049733737905899E-4"/>
              <c:y val="0.34354499673310684"/>
            </c:manualLayout>
          </c:layout>
        </c:title>
        <c:numFmt formatCode="0.0" sourceLinked="1"/>
        <c:tickLblPos val="nextTo"/>
        <c:spPr>
          <a:noFill/>
        </c:spPr>
        <c:txPr>
          <a:bodyPr rot="0" vert="horz"/>
          <a:lstStyle/>
          <a:p>
            <a:pPr>
              <a:defRPr b="1"/>
            </a:pPr>
            <a:endParaRPr lang="es-ES"/>
          </a:p>
        </c:txPr>
        <c:crossAx val="9401139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zero"/>
  </c:chart>
  <c:spPr>
    <a:solidFill>
      <a:schemeClr val="accent6">
        <a:lumMod val="20000"/>
        <a:lumOff val="80000"/>
      </a:schemeClr>
    </a:solidFill>
    <a:ln>
      <a:solidFill>
        <a:srgbClr val="996600"/>
      </a:solidFill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Presupuesto Aprobado</a:t>
            </a:r>
          </a:p>
          <a:p>
            <a:pPr>
              <a:defRPr/>
            </a:pPr>
            <a:r>
              <a:rPr lang="es-ES"/>
              <a:t>(% en relación al PIB)</a:t>
            </a:r>
          </a:p>
        </c:rich>
      </c:tx>
      <c:layout>
        <c:manualLayout>
          <c:xMode val="edge"/>
          <c:yMode val="edge"/>
          <c:x val="0.33234395863331884"/>
          <c:y val="1.174298542978257E-2"/>
        </c:manualLayout>
      </c:layout>
    </c:title>
    <c:plotArea>
      <c:layout>
        <c:manualLayout>
          <c:layoutTarget val="inner"/>
          <c:xMode val="edge"/>
          <c:yMode val="edge"/>
          <c:x val="8.7549286143546151E-2"/>
          <c:y val="0.15098428186226198"/>
          <c:w val="0.89416323981719648"/>
          <c:h val="0.74947185053984477"/>
        </c:manualLayout>
      </c:layout>
      <c:lineChart>
        <c:grouping val="standard"/>
        <c:varyColors val="1"/>
        <c:ser>
          <c:idx val="0"/>
          <c:order val="0"/>
          <c:dLbls>
            <c:dLbl>
              <c:idx val="1"/>
              <c:layout>
                <c:manualLayout>
                  <c:x val="-4.6096354710650475E-2"/>
                  <c:y val="-4.283225416868448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6597834204688165E-2"/>
                  <c:y val="-4.283225416868450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263514541996382E-2"/>
                  <c:y val="-3.372063685661158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0530970272149889E-2"/>
                  <c:y val="-4.283225416868450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0363810440803943E-2"/>
                  <c:y val="-4.28322541686845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0363810440803943E-2"/>
                  <c:y val="-7.62415176462850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8397242407073135E-2"/>
                  <c:y val="-7.624151764628509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t"/>
            <c:showVal val="1"/>
          </c:dLbls>
          <c:trendline>
            <c:spPr>
              <a:ln w="28575">
                <a:solidFill>
                  <a:srgbClr val="996633"/>
                </a:solidFill>
              </a:ln>
            </c:spPr>
            <c:trendlineType val="linear"/>
          </c:trendline>
          <c:cat>
            <c:strRef>
              <c:f>'Escenario Macro'!$A$123:$L$123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'Escenario Macro'!$A$124:$L$124</c:f>
              <c:numCache>
                <c:formatCode>General</c:formatCode>
                <c:ptCount val="12"/>
                <c:pt idx="0">
                  <c:v>14.4</c:v>
                </c:pt>
                <c:pt idx="1">
                  <c:v>14.4</c:v>
                </c:pt>
                <c:pt idx="2">
                  <c:v>16.100000000000001</c:v>
                </c:pt>
                <c:pt idx="3" formatCode="0.0">
                  <c:v>15</c:v>
                </c:pt>
                <c:pt idx="4">
                  <c:v>14.9</c:v>
                </c:pt>
                <c:pt idx="5">
                  <c:v>15.2</c:v>
                </c:pt>
                <c:pt idx="6">
                  <c:v>15.8</c:v>
                </c:pt>
                <c:pt idx="7" formatCode="0.0">
                  <c:v>14.67</c:v>
                </c:pt>
                <c:pt idx="8">
                  <c:v>14.5</c:v>
                </c:pt>
                <c:pt idx="9">
                  <c:v>13.5</c:v>
                </c:pt>
                <c:pt idx="10">
                  <c:v>13.8</c:v>
                </c:pt>
                <c:pt idx="11">
                  <c:v>13.8</c:v>
                </c:pt>
              </c:numCache>
            </c:numRef>
          </c:val>
        </c:ser>
        <c:marker val="1"/>
        <c:axId val="94038656"/>
        <c:axId val="93733632"/>
      </c:lineChart>
      <c:catAx>
        <c:axId val="9403865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82827974383825453"/>
              <c:y val="0.95106487543271212"/>
            </c:manualLayout>
          </c:layout>
        </c:title>
        <c:tickLblPos val="nextTo"/>
        <c:spPr>
          <a:noFill/>
        </c:spPr>
        <c:txPr>
          <a:bodyPr/>
          <a:lstStyle/>
          <a:p>
            <a:pPr>
              <a:defRPr b="1"/>
            </a:pPr>
            <a:endParaRPr lang="es-ES"/>
          </a:p>
        </c:txPr>
        <c:crossAx val="93733632"/>
        <c:crosses val="autoZero"/>
        <c:auto val="1"/>
        <c:lblAlgn val="ctr"/>
        <c:lblOffset val="100"/>
      </c:catAx>
      <c:valAx>
        <c:axId val="937336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Porcentaje</a:t>
                </a:r>
              </a:p>
            </c:rich>
          </c:tx>
          <c:layout>
            <c:manualLayout>
              <c:xMode val="edge"/>
              <c:yMode val="edge"/>
              <c:x val="1.2119943307095384E-3"/>
              <c:y val="0.45542948361523178"/>
            </c:manualLayout>
          </c:layout>
        </c:title>
        <c:numFmt formatCode="General" sourceLinked="1"/>
        <c:tickLblPos val="nextTo"/>
        <c:spPr>
          <a:noFill/>
          <a:ln w="9525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s-ES"/>
          </a:p>
        </c:txPr>
        <c:crossAx val="94038656"/>
        <c:crosses val="autoZero"/>
        <c:crossBetween val="between"/>
      </c:valAx>
      <c:spPr>
        <a:ln w="9525">
          <a:solidFill>
            <a:srgbClr val="66FF33"/>
          </a:solidFill>
        </a:ln>
        <a:effectLst>
          <a:innerShdw blurRad="63500" dist="50800" dir="8100000">
            <a:prstClr val="black">
              <a:alpha val="50000"/>
            </a:prstClr>
          </a:innerShdw>
        </a:effectLst>
      </c:spPr>
    </c:plotArea>
    <c:plotVisOnly val="1"/>
  </c:chart>
  <c:spPr>
    <a:solidFill>
      <a:schemeClr val="accent6">
        <a:lumMod val="20000"/>
        <a:lumOff val="80000"/>
      </a:schemeClr>
    </a:solidFill>
    <a:ln>
      <a:solidFill>
        <a:srgbClr val="996600"/>
      </a:solidFill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ES"/>
              <a:t>Presupuesto 2017 y 2018</a:t>
            </a:r>
          </a:p>
          <a:p>
            <a:pPr>
              <a:defRPr/>
            </a:pPr>
            <a:r>
              <a:rPr lang="es-ES"/>
              <a:t>(En millones Q.)</a:t>
            </a:r>
          </a:p>
        </c:rich>
      </c:tx>
    </c:title>
    <c:plotArea>
      <c:layout>
        <c:manualLayout>
          <c:layoutTarget val="inner"/>
          <c:xMode val="edge"/>
          <c:yMode val="edge"/>
          <c:x val="0.18136701179167691"/>
          <c:y val="0.17062376880309316"/>
          <c:w val="0.74564093872617443"/>
          <c:h val="0.57692704540964634"/>
        </c:manualLayout>
      </c:layout>
      <c:barChart>
        <c:barDir val="bar"/>
        <c:grouping val="clustered"/>
        <c:ser>
          <c:idx val="3"/>
          <c:order val="0"/>
          <c:tx>
            <c:v>Monto</c:v>
          </c:tx>
          <c:dPt>
            <c:idx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-7.2810024421098823E-2"/>
                  <c:y val="2.867383512544808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7.2810024421098629E-2"/>
                  <c:y val="0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7.5085337684257819E-2"/>
                  <c:y val="-5.7347670250896291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7.5085337684257819E-2"/>
                  <c:y val="-2.2577822933423791E-7"/>
                </c:manualLayout>
              </c:layout>
              <c:dLblPos val="outEnd"/>
              <c:showVal val="1"/>
            </c:dLbl>
            <c:numFmt formatCode="#,##0.0" sourceLinked="0"/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dLblPos val="outEnd"/>
            <c:showVal val="1"/>
          </c:dLbls>
          <c:cat>
            <c:strRef>
              <c:f>'Total Ppto 2017'!$B$9:$E$9</c:f>
              <c:strCache>
                <c:ptCount val="4"/>
                <c:pt idx="0">
                  <c:v>Aprobado 2017</c:v>
                </c:pt>
                <c:pt idx="1">
                  <c:v>Vigente 2017</c:v>
                </c:pt>
                <c:pt idx="2">
                  <c:v>Ejecutado 2017</c:v>
                </c:pt>
                <c:pt idx="3">
                  <c:v>Aprobado 2018</c:v>
                </c:pt>
              </c:strCache>
            </c:strRef>
          </c:cat>
          <c:val>
            <c:numRef>
              <c:f>'Total Ppto 2017'!$B$13:$E$13</c:f>
              <c:numCache>
                <c:formatCode>"Q"#,##0.0</c:formatCode>
                <c:ptCount val="4"/>
                <c:pt idx="0">
                  <c:v>76989.399999999994</c:v>
                </c:pt>
                <c:pt idx="1">
                  <c:v>77622.600000000006</c:v>
                </c:pt>
                <c:pt idx="2">
                  <c:v>71217.600000000006</c:v>
                </c:pt>
                <c:pt idx="3">
                  <c:v>76989.399999999994</c:v>
                </c:pt>
              </c:numCache>
            </c:numRef>
          </c:val>
        </c:ser>
        <c:dLbls>
          <c:showVal val="1"/>
        </c:dLbls>
        <c:axId val="94116864"/>
        <c:axId val="94180096"/>
      </c:barChart>
      <c:catAx>
        <c:axId val="94116864"/>
        <c:scaling>
          <c:orientation val="minMax"/>
        </c:scaling>
        <c:axPos val="l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94180096"/>
        <c:crossesAt val="0"/>
        <c:auto val="1"/>
        <c:lblAlgn val="ctr"/>
        <c:lblOffset val="100"/>
      </c:catAx>
      <c:valAx>
        <c:axId val="9418009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Millones Q.</a:t>
                </a:r>
              </a:p>
            </c:rich>
          </c:tx>
          <c:layout>
            <c:manualLayout>
              <c:xMode val="edge"/>
              <c:yMode val="edge"/>
              <c:x val="0.58916477908230847"/>
              <c:y val="0.93407885304659743"/>
            </c:manualLayout>
          </c:layout>
        </c:title>
        <c:numFmt formatCode="&quot;Q&quot;#,##0.0" sourceLinked="1"/>
        <c:minorTickMark val="in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94116864"/>
        <c:crosses val="autoZero"/>
        <c:crossBetween val="between"/>
        <c:dispUnits>
          <c:builtInUnit val="thousands"/>
        </c:dispUnits>
      </c:valAx>
      <c:dTable>
        <c:showHorzBorder val="1"/>
        <c:showVertBorder val="1"/>
        <c:showOutline val="1"/>
        <c:txPr>
          <a:bodyPr/>
          <a:lstStyle/>
          <a:p>
            <a:pPr rtl="0">
              <a:defRPr b="1"/>
            </a:pPr>
            <a:endParaRPr lang="es-ES"/>
          </a:p>
        </c:txPr>
      </c:dTable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plotVisOnly val="1"/>
  </c:chart>
  <c:spPr>
    <a:solidFill>
      <a:schemeClr val="accent6">
        <a:lumMod val="20000"/>
        <a:lumOff val="80000"/>
      </a:schemeClr>
    </a:solidFill>
    <a:ln w="25400" cap="flat" cmpd="sng" algn="ctr">
      <a:solidFill>
        <a:srgbClr val="CC9900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8</xdr:row>
      <xdr:rowOff>142404</xdr:rowOff>
    </xdr:from>
    <xdr:to>
      <xdr:col>9</xdr:col>
      <xdr:colOff>210751</xdr:colOff>
      <xdr:row>29</xdr:row>
      <xdr:rowOff>152400</xdr:rowOff>
    </xdr:to>
    <xdr:graphicFrame macro="">
      <xdr:nvGraphicFramePr>
        <xdr:cNvPr id="2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295276</xdr:colOff>
      <xdr:row>94</xdr:row>
      <xdr:rowOff>47625</xdr:rowOff>
    </xdr:from>
    <xdr:to>
      <xdr:col>8</xdr:col>
      <xdr:colOff>733426</xdr:colOff>
      <xdr:row>120</xdr:row>
      <xdr:rowOff>9525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60</xdr:row>
      <xdr:rowOff>142875</xdr:rowOff>
    </xdr:from>
    <xdr:to>
      <xdr:col>12</xdr:col>
      <xdr:colOff>695325</xdr:colOff>
      <xdr:row>88</xdr:row>
      <xdr:rowOff>9524</xdr:rowOff>
    </xdr:to>
    <xdr:graphicFrame macro="">
      <xdr:nvGraphicFramePr>
        <xdr:cNvPr id="5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419100</xdr:colOff>
      <xdr:row>170</xdr:row>
      <xdr:rowOff>76200</xdr:rowOff>
    </xdr:from>
    <xdr:to>
      <xdr:col>8</xdr:col>
      <xdr:colOff>695325</xdr:colOff>
      <xdr:row>197</xdr:row>
      <xdr:rowOff>142875</xdr:rowOff>
    </xdr:to>
    <xdr:graphicFrame macro="">
      <xdr:nvGraphicFramePr>
        <xdr:cNvPr id="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752475</xdr:colOff>
      <xdr:row>37</xdr:row>
      <xdr:rowOff>38100</xdr:rowOff>
    </xdr:from>
    <xdr:to>
      <xdr:col>9</xdr:col>
      <xdr:colOff>544126</xdr:colOff>
      <xdr:row>59</xdr:row>
      <xdr:rowOff>104776</xdr:rowOff>
    </xdr:to>
    <xdr:graphicFrame macro="">
      <xdr:nvGraphicFramePr>
        <xdr:cNvPr id="8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114298</xdr:colOff>
      <xdr:row>126</xdr:row>
      <xdr:rowOff>95250</xdr:rowOff>
    </xdr:from>
    <xdr:to>
      <xdr:col>8</xdr:col>
      <xdr:colOff>476249</xdr:colOff>
      <xdr:row>152</xdr:row>
      <xdr:rowOff>66675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533399</xdr:colOff>
      <xdr:row>41</xdr:row>
      <xdr:rowOff>114300</xdr:rowOff>
    </xdr:from>
    <xdr:to>
      <xdr:col>9</xdr:col>
      <xdr:colOff>485774</xdr:colOff>
      <xdr:row>43</xdr:row>
      <xdr:rowOff>152400</xdr:rowOff>
    </xdr:to>
    <xdr:sp macro="" textlink="">
      <xdr:nvSpPr>
        <xdr:cNvPr id="10" name="9 CuadroTexto"/>
        <xdr:cNvSpPr txBox="1"/>
      </xdr:nvSpPr>
      <xdr:spPr>
        <a:xfrm>
          <a:off x="6629399" y="6848475"/>
          <a:ext cx="714375" cy="3619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s-ES" sz="900" b="1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Proyección Alta 3.8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0.00331</cdr:x>
      <cdr:y>0.85198</cdr:y>
    </cdr:from>
    <cdr:to>
      <cdr:x>0.58736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51" y="2905595"/>
          <a:ext cx="336639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 sz="1000" b="1"/>
        </a:p>
        <a:p xmlns:a="http://schemas.openxmlformats.org/drawingml/2006/main">
          <a:endParaRPr lang="es-ES" sz="1000" b="1"/>
        </a:p>
        <a:p xmlns:a="http://schemas.openxmlformats.org/drawingml/2006/main">
          <a:r>
            <a:rPr lang="es-ES" sz="1000" b="1"/>
            <a:t>Fuente: Ministerio de Finanzas Públicas.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0.03098</cdr:x>
      <cdr:y>0.87815</cdr:y>
    </cdr:from>
    <cdr:to>
      <cdr:x>0.5985</cdr:x>
      <cdr:y>0.99543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2434" y="3663600"/>
          <a:ext cx="3708261" cy="489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*    Cifras preliminares al 31-Dic-2017</a:t>
          </a:r>
        </a:p>
        <a:p xmlns:a="http://schemas.openxmlformats.org/drawingml/2006/main">
          <a:r>
            <a:rPr lang="es-ES" sz="1000" b="1"/>
            <a:t>** Estimado</a:t>
          </a:r>
        </a:p>
        <a:p xmlns:a="http://schemas.openxmlformats.org/drawingml/2006/main">
          <a:r>
            <a:rPr lang="es-ES" sz="1000" b="1"/>
            <a:t>Fuente: Ministerio de Finanzas Públicas. SICOIN.</a:t>
          </a:r>
        </a:p>
      </cdr:txBody>
    </cdr:sp>
  </cdr:relSizeAnchor>
  <cdr:relSizeAnchor xmlns:cdr="http://schemas.openxmlformats.org/drawingml/2006/chartDrawing">
    <cdr:from>
      <cdr:x>0.93878</cdr:x>
      <cdr:y>0.49451</cdr:y>
    </cdr:from>
    <cdr:to>
      <cdr:x>1</cdr:x>
      <cdr:y>0.55319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162695" y="2063052"/>
          <a:ext cx="400021" cy="244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400" b="1"/>
            <a:t>**</a:t>
          </a:r>
        </a:p>
      </cdr:txBody>
    </cdr:sp>
  </cdr:relSizeAnchor>
  <cdr:relSizeAnchor xmlns:cdr="http://schemas.openxmlformats.org/drawingml/2006/chartDrawing">
    <cdr:from>
      <cdr:x>0.87464</cdr:x>
      <cdr:y>0.41932</cdr:y>
    </cdr:from>
    <cdr:to>
      <cdr:x>0.91012</cdr:x>
      <cdr:y>0.47646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5715017" y="1749376"/>
          <a:ext cx="231832" cy="238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400" b="1"/>
            <a:t>*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0.00847</cdr:x>
      <cdr:y>0.89362</cdr:y>
    </cdr:from>
    <cdr:to>
      <cdr:x>0.58368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599" y="3200400"/>
          <a:ext cx="3232537" cy="380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* Presupuesto Aprobado</a:t>
          </a:r>
        </a:p>
        <a:p xmlns:a="http://schemas.openxmlformats.org/drawingml/2006/main">
          <a:r>
            <a:rPr lang="es-ES" sz="1000" b="1"/>
            <a:t>Fuente: Ministerio de Finanzas Públicas. SICOIN.</a:t>
          </a:r>
        </a:p>
      </cdr:txBody>
    </cdr:sp>
  </cdr:relSizeAnchor>
  <cdr:relSizeAnchor xmlns:cdr="http://schemas.openxmlformats.org/drawingml/2006/chartDrawing">
    <cdr:from>
      <cdr:x>0.95285</cdr:x>
      <cdr:y>0.55159</cdr:y>
    </cdr:from>
    <cdr:to>
      <cdr:x>0.99353</cdr:x>
      <cdr:y>0.60563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153451" y="2337994"/>
          <a:ext cx="262709" cy="229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400" b="1"/>
            <a:t>*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0.02716</cdr:x>
      <cdr:y>0.89334</cdr:y>
    </cdr:from>
    <cdr:to>
      <cdr:x>0.59758</cdr:x>
      <cdr:y>0.99774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52374" y="3965230"/>
          <a:ext cx="3200184" cy="4633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* Presupuesto Aprobado</a:t>
          </a:r>
        </a:p>
        <a:p xmlns:a="http://schemas.openxmlformats.org/drawingml/2006/main">
          <a:r>
            <a:rPr lang="es-ES" sz="1000" b="1"/>
            <a:t>Fuente: Ministerio de Finanzas Públicas. SICOIN.</a:t>
          </a:r>
        </a:p>
      </cdr:txBody>
    </cdr:sp>
  </cdr:relSizeAnchor>
  <cdr:relSizeAnchor xmlns:cdr="http://schemas.openxmlformats.org/drawingml/2006/chartDrawing">
    <cdr:from>
      <cdr:x>0.93423</cdr:x>
      <cdr:y>0.39056</cdr:y>
    </cdr:from>
    <cdr:to>
      <cdr:x>0.97508</cdr:x>
      <cdr:y>0.43777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5953125" y="1733550"/>
          <a:ext cx="260289" cy="2095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400" b="1"/>
            <a:t>*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0.00496</cdr:x>
      <cdr:y>0.86089</cdr:y>
    </cdr:from>
    <cdr:to>
      <cdr:x>0.58901</cdr:x>
      <cdr:y>0.97207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982" y="3124199"/>
          <a:ext cx="3883729" cy="403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 sz="1000" b="1"/>
        </a:p>
        <a:p xmlns:a="http://schemas.openxmlformats.org/drawingml/2006/main">
          <a:r>
            <a:rPr lang="es-ES" sz="1000" b="1"/>
            <a:t>* Proyección baja</a:t>
          </a:r>
        </a:p>
        <a:p xmlns:a="http://schemas.openxmlformats.org/drawingml/2006/main">
          <a:r>
            <a:rPr lang="es-ES" sz="1000" b="1"/>
            <a:t>Fuente: Ministerio de Finanzas Públicas</a:t>
          </a:r>
          <a:r>
            <a:rPr lang="es-ES" sz="1000" b="1" baseline="0"/>
            <a:t> y Banco de Guatemala</a:t>
          </a:r>
          <a:endParaRPr lang="es-ES" sz="1000" b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0.94229</cdr:y>
    </cdr:from>
    <cdr:to>
      <cdr:x>0.64486</cdr:x>
      <cdr:y>0.99798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940169"/>
          <a:ext cx="4164474" cy="2328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20</xdr:row>
      <xdr:rowOff>9524</xdr:rowOff>
    </xdr:from>
    <xdr:to>
      <xdr:col>5</xdr:col>
      <xdr:colOff>390524</xdr:colOff>
      <xdr:row>48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0.00341</cdr:x>
      <cdr:y>0.87527</cdr:y>
    </cdr:from>
    <cdr:to>
      <cdr:x>0.68626</cdr:x>
      <cdr:y>0.9957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50" y="4010068"/>
          <a:ext cx="3811410" cy="551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 sz="1000" b="1"/>
        </a:p>
        <a:p xmlns:a="http://schemas.openxmlformats.org/drawingml/2006/main">
          <a:endParaRPr lang="es-ES" sz="1000" b="1"/>
        </a:p>
        <a:p xmlns:a="http://schemas.openxmlformats.org/drawingml/2006/main">
          <a:r>
            <a:rPr lang="es-ES" sz="1000" b="1"/>
            <a:t>Fuente: Ministerio de Finanzas Públicas. SICOIN.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PUSU59/Mis%20documentos/2002/Excel%202002/Cuadros%20para%20el%20Presidente%20Proyecto%202003/Cuadros%20para%20el%20Presidente%20Versi&#243;n%20Aprobada%20por%20el%20Congres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Gobierno Central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69"/>
  <sheetViews>
    <sheetView tabSelected="1" workbookViewId="0"/>
  </sheetViews>
  <sheetFormatPr baseColWidth="10" defaultRowHeight="12.75"/>
  <sheetData>
    <row r="1" spans="1:13" ht="20.25">
      <c r="A1" s="35" t="s">
        <v>50</v>
      </c>
      <c r="B1" s="36"/>
      <c r="C1" s="36"/>
      <c r="D1" s="36"/>
    </row>
    <row r="4" spans="1:13">
      <c r="A4" s="1" t="s">
        <v>0</v>
      </c>
    </row>
    <row r="6" spans="1:13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16" t="s">
        <v>7</v>
      </c>
      <c r="H6" s="31">
        <v>2014</v>
      </c>
      <c r="I6" s="31">
        <v>2015</v>
      </c>
      <c r="J6" s="32" t="s">
        <v>13</v>
      </c>
      <c r="K6" s="32" t="s">
        <v>30</v>
      </c>
      <c r="L6" s="33" t="s">
        <v>51</v>
      </c>
      <c r="M6" s="7" t="s">
        <v>51</v>
      </c>
    </row>
    <row r="7" spans="1:13">
      <c r="A7" s="3">
        <v>12.1</v>
      </c>
      <c r="B7" s="3">
        <v>11.3</v>
      </c>
      <c r="C7" s="3">
        <v>10.3</v>
      </c>
      <c r="D7" s="3">
        <v>10.4</v>
      </c>
      <c r="E7" s="3">
        <v>10.9</v>
      </c>
      <c r="F7" s="3">
        <v>10.8</v>
      </c>
      <c r="G7" s="3">
        <v>11</v>
      </c>
      <c r="H7" s="3">
        <v>10.8</v>
      </c>
      <c r="I7" s="3">
        <v>10.199999999999999</v>
      </c>
      <c r="J7" s="3">
        <v>10.4</v>
      </c>
      <c r="K7" s="3">
        <v>10.199999999999999</v>
      </c>
      <c r="L7" s="3">
        <v>10.4</v>
      </c>
      <c r="M7" s="3"/>
    </row>
    <row r="14" spans="1:13">
      <c r="B14" s="3"/>
    </row>
    <row r="33" spans="1:13">
      <c r="A33" s="1" t="s">
        <v>14</v>
      </c>
    </row>
    <row r="35" spans="1:13">
      <c r="A35" s="2"/>
      <c r="B35" s="2" t="s">
        <v>2</v>
      </c>
      <c r="C35" s="2" t="s">
        <v>3</v>
      </c>
      <c r="D35" s="2" t="s">
        <v>4</v>
      </c>
      <c r="E35" s="2" t="s">
        <v>5</v>
      </c>
      <c r="F35" s="2" t="s">
        <v>6</v>
      </c>
      <c r="G35" s="16" t="s">
        <v>7</v>
      </c>
      <c r="H35" s="17">
        <v>2014</v>
      </c>
      <c r="I35" s="17">
        <v>2015</v>
      </c>
      <c r="J35" s="17">
        <v>2016</v>
      </c>
      <c r="K35" s="17">
        <v>2017</v>
      </c>
      <c r="L35" s="34" t="s">
        <v>52</v>
      </c>
      <c r="M35" s="58" t="s">
        <v>53</v>
      </c>
    </row>
    <row r="36" spans="1:13">
      <c r="A36" s="3"/>
      <c r="B36" s="3">
        <v>3.3</v>
      </c>
      <c r="C36" s="3">
        <v>0.5</v>
      </c>
      <c r="D36" s="3">
        <v>2.9</v>
      </c>
      <c r="E36" s="3">
        <v>4.2</v>
      </c>
      <c r="F36" s="3">
        <v>3</v>
      </c>
      <c r="G36" s="3">
        <v>3.7</v>
      </c>
      <c r="H36" s="3">
        <v>4.2</v>
      </c>
      <c r="I36" s="3">
        <v>4.0999999999999996</v>
      </c>
      <c r="J36" s="3">
        <v>3.1</v>
      </c>
      <c r="K36" s="3">
        <v>2.8</v>
      </c>
      <c r="L36" s="3">
        <v>3</v>
      </c>
      <c r="M36" s="3"/>
    </row>
    <row r="37" spans="1:13">
      <c r="L37">
        <v>3.8</v>
      </c>
    </row>
    <row r="43" spans="1:13">
      <c r="B43" s="3"/>
    </row>
    <row r="64" spans="1:1">
      <c r="A64" s="1" t="s">
        <v>8</v>
      </c>
    </row>
    <row r="66" spans="1:6">
      <c r="A66" s="4" t="s">
        <v>1</v>
      </c>
      <c r="B66" s="5">
        <v>1.4</v>
      </c>
      <c r="C66" s="4"/>
      <c r="D66" s="1"/>
      <c r="E66" s="1"/>
      <c r="F66" s="1"/>
    </row>
    <row r="67" spans="1:6">
      <c r="A67" s="6" t="s">
        <v>2</v>
      </c>
      <c r="B67">
        <v>1.6</v>
      </c>
      <c r="C67" s="7"/>
    </row>
    <row r="68" spans="1:6">
      <c r="A68" s="6" t="s">
        <v>3</v>
      </c>
      <c r="B68">
        <v>3.1</v>
      </c>
      <c r="C68" s="7"/>
    </row>
    <row r="69" spans="1:6">
      <c r="A69" s="6" t="s">
        <v>4</v>
      </c>
      <c r="B69">
        <v>3.3</v>
      </c>
      <c r="C69" s="7"/>
    </row>
    <row r="70" spans="1:6">
      <c r="A70" s="6" t="s">
        <v>5</v>
      </c>
      <c r="B70">
        <v>2.4</v>
      </c>
      <c r="C70" s="6"/>
    </row>
    <row r="71" spans="1:6">
      <c r="A71" s="6" t="s">
        <v>6</v>
      </c>
      <c r="B71">
        <v>2.6</v>
      </c>
      <c r="C71" s="6"/>
    </row>
    <row r="72" spans="1:6">
      <c r="A72" s="6" t="s">
        <v>7</v>
      </c>
      <c r="B72" s="17">
        <v>2.1</v>
      </c>
    </row>
    <row r="73" spans="1:6">
      <c r="A73" s="6" t="s">
        <v>9</v>
      </c>
      <c r="B73" s="17">
        <v>1.8</v>
      </c>
    </row>
    <row r="74" spans="1:6">
      <c r="A74" s="6">
        <v>2015</v>
      </c>
      <c r="B74" s="22">
        <v>2</v>
      </c>
    </row>
    <row r="75" spans="1:6">
      <c r="A75" s="6" t="s">
        <v>13</v>
      </c>
      <c r="B75" s="22">
        <v>1.5</v>
      </c>
    </row>
    <row r="76" spans="1:6">
      <c r="A76" s="6" t="s">
        <v>30</v>
      </c>
      <c r="B76" s="22">
        <v>1.5</v>
      </c>
    </row>
    <row r="77" spans="1:6">
      <c r="A77" s="6" t="s">
        <v>51</v>
      </c>
      <c r="B77" s="21">
        <v>1.5</v>
      </c>
    </row>
    <row r="78" spans="1:6">
      <c r="A78" s="30"/>
    </row>
    <row r="90" spans="1:13">
      <c r="A90" s="1" t="s">
        <v>10</v>
      </c>
    </row>
    <row r="91" spans="1:13">
      <c r="A91" s="8"/>
      <c r="B91" s="8"/>
      <c r="C91" s="8"/>
      <c r="D91" s="8"/>
      <c r="E91" s="8"/>
      <c r="F91" s="8"/>
      <c r="G91" s="8"/>
      <c r="H91" s="8"/>
    </row>
    <row r="92" spans="1:13">
      <c r="A92" s="9" t="s">
        <v>1</v>
      </c>
      <c r="B92" s="9" t="s">
        <v>2</v>
      </c>
      <c r="C92" s="9" t="s">
        <v>3</v>
      </c>
      <c r="D92" s="9" t="s">
        <v>4</v>
      </c>
      <c r="E92" s="9" t="s">
        <v>5</v>
      </c>
      <c r="F92" s="9" t="s">
        <v>6</v>
      </c>
      <c r="G92" s="18" t="s">
        <v>7</v>
      </c>
      <c r="H92" s="19">
        <v>2014</v>
      </c>
      <c r="I92" s="21">
        <v>2015</v>
      </c>
      <c r="J92" s="21">
        <v>2016</v>
      </c>
      <c r="K92" s="21">
        <v>2017</v>
      </c>
      <c r="L92" s="21">
        <v>2018</v>
      </c>
      <c r="M92" s="58" t="s">
        <v>53</v>
      </c>
    </row>
    <row r="93" spans="1:13">
      <c r="A93">
        <v>-1.4</v>
      </c>
      <c r="B93">
        <v>-1.6</v>
      </c>
      <c r="C93">
        <v>-3.1</v>
      </c>
      <c r="D93">
        <v>-3.3</v>
      </c>
      <c r="E93">
        <v>-2.8</v>
      </c>
      <c r="F93">
        <v>-2.4</v>
      </c>
      <c r="G93">
        <v>-2.1</v>
      </c>
      <c r="H93">
        <v>-1.9</v>
      </c>
      <c r="I93" s="3">
        <v>-1.4</v>
      </c>
      <c r="J93">
        <v>-1.1000000000000001</v>
      </c>
      <c r="K93">
        <v>-1.3</v>
      </c>
      <c r="L93">
        <v>-1.8</v>
      </c>
    </row>
    <row r="121" spans="1:13">
      <c r="A121" s="1" t="s">
        <v>11</v>
      </c>
    </row>
    <row r="123" spans="1:13">
      <c r="A123" s="4" t="s">
        <v>1</v>
      </c>
      <c r="B123" s="4" t="s">
        <v>2</v>
      </c>
      <c r="C123" s="4" t="s">
        <v>3</v>
      </c>
      <c r="D123" s="4" t="s">
        <v>4</v>
      </c>
      <c r="E123" s="4" t="s">
        <v>5</v>
      </c>
      <c r="F123" s="4" t="s">
        <v>6</v>
      </c>
      <c r="G123" s="20" t="s">
        <v>7</v>
      </c>
      <c r="H123" s="17">
        <v>2014</v>
      </c>
      <c r="I123" s="21">
        <v>2015</v>
      </c>
      <c r="J123" s="21">
        <v>2016</v>
      </c>
      <c r="K123" s="21">
        <v>2017</v>
      </c>
      <c r="L123" s="21">
        <v>2018</v>
      </c>
      <c r="M123" s="21">
        <v>2018</v>
      </c>
    </row>
    <row r="124" spans="1:13">
      <c r="A124">
        <v>14.4</v>
      </c>
      <c r="B124">
        <v>14.4</v>
      </c>
      <c r="C124">
        <v>16.100000000000001</v>
      </c>
      <c r="D124" s="3">
        <v>15</v>
      </c>
      <c r="E124">
        <v>14.9</v>
      </c>
      <c r="F124">
        <v>15.2</v>
      </c>
      <c r="G124">
        <v>15.8</v>
      </c>
      <c r="H124" s="3">
        <v>14.67</v>
      </c>
      <c r="I124">
        <v>14.5</v>
      </c>
      <c r="J124" s="5">
        <v>13.5</v>
      </c>
      <c r="K124" s="5">
        <v>13.8</v>
      </c>
      <c r="L124">
        <v>13.8</v>
      </c>
    </row>
    <row r="155" spans="1:6">
      <c r="A155" s="1"/>
      <c r="C155" s="1"/>
    </row>
    <row r="156" spans="1:6">
      <c r="A156" s="1"/>
      <c r="C156" s="5"/>
    </row>
    <row r="157" spans="1:6">
      <c r="A157" s="5"/>
      <c r="C157" s="10"/>
    </row>
    <row r="158" spans="1:6">
      <c r="A158" s="5"/>
      <c r="C158" s="10"/>
      <c r="D158" s="14"/>
      <c r="F158" s="11"/>
    </row>
    <row r="159" spans="1:6">
      <c r="A159" s="5"/>
      <c r="C159" s="10"/>
      <c r="D159" s="14"/>
      <c r="E159" s="15"/>
      <c r="F159" s="11"/>
    </row>
    <row r="160" spans="1:6">
      <c r="A160" s="5"/>
      <c r="C160" s="10"/>
      <c r="D160" s="14"/>
    </row>
    <row r="161" spans="1:13">
      <c r="A161" s="5"/>
      <c r="C161" s="10"/>
    </row>
    <row r="162" spans="1:13">
      <c r="C162" s="10"/>
    </row>
    <row r="163" spans="1:13">
      <c r="A163" s="5"/>
      <c r="C163" s="13"/>
      <c r="D163" s="12"/>
      <c r="E163" s="10"/>
      <c r="F163" s="5"/>
    </row>
    <row r="164" spans="1:13">
      <c r="D164" s="11"/>
    </row>
    <row r="166" spans="1:13">
      <c r="A166" s="1" t="s">
        <v>12</v>
      </c>
    </row>
    <row r="168" spans="1:13">
      <c r="A168" s="4" t="s">
        <v>1</v>
      </c>
      <c r="B168" s="4" t="s">
        <v>2</v>
      </c>
      <c r="C168" s="4" t="s">
        <v>3</v>
      </c>
      <c r="D168" s="4" t="s">
        <v>4</v>
      </c>
      <c r="E168" s="4" t="s">
        <v>5</v>
      </c>
      <c r="F168" s="4" t="s">
        <v>6</v>
      </c>
      <c r="G168" s="20" t="s">
        <v>7</v>
      </c>
      <c r="H168" s="17">
        <v>2014</v>
      </c>
      <c r="I168" s="21">
        <v>2015</v>
      </c>
      <c r="J168" s="21">
        <v>2016</v>
      </c>
      <c r="K168" s="21">
        <v>2017</v>
      </c>
      <c r="L168" s="57">
        <v>2018</v>
      </c>
      <c r="M168">
        <v>2018</v>
      </c>
    </row>
    <row r="169" spans="1:13">
      <c r="A169">
        <v>15.1</v>
      </c>
      <c r="B169">
        <v>14.4</v>
      </c>
      <c r="C169">
        <v>14.9</v>
      </c>
      <c r="D169" s="3">
        <v>15.1</v>
      </c>
      <c r="E169" s="3">
        <v>15</v>
      </c>
      <c r="F169">
        <v>14.7</v>
      </c>
      <c r="G169">
        <v>14.3</v>
      </c>
      <c r="H169" s="3">
        <v>13.9</v>
      </c>
      <c r="I169" s="3">
        <v>12.3</v>
      </c>
      <c r="J169" s="3">
        <v>12.6</v>
      </c>
      <c r="K169" s="3">
        <v>12</v>
      </c>
      <c r="L169" s="3">
        <v>13.8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I39"/>
  <sheetViews>
    <sheetView showGridLines="0" workbookViewId="0">
      <selection activeCell="A3" sqref="A3:I21"/>
    </sheetView>
  </sheetViews>
  <sheetFormatPr baseColWidth="10" defaultRowHeight="12.75"/>
  <cols>
    <col min="1" max="1" width="33.7109375" customWidth="1"/>
    <col min="2" max="2" width="9.5703125" customWidth="1"/>
    <col min="3" max="3" width="9.85546875" customWidth="1"/>
  </cols>
  <sheetData>
    <row r="1" spans="1:9" ht="20.25">
      <c r="A1" s="35" t="s">
        <v>50</v>
      </c>
    </row>
    <row r="3" spans="1:9" ht="20.25">
      <c r="A3" s="99" t="s">
        <v>29</v>
      </c>
      <c r="B3" s="99"/>
      <c r="C3" s="99"/>
      <c r="D3" s="99"/>
      <c r="E3" s="99"/>
      <c r="F3" s="99"/>
      <c r="G3" s="99"/>
      <c r="H3" s="99"/>
      <c r="I3" s="99"/>
    </row>
    <row r="4" spans="1:9" ht="15.75" thickBot="1">
      <c r="A4" s="23"/>
      <c r="B4" s="23"/>
      <c r="C4" s="23"/>
      <c r="D4" s="23"/>
      <c r="E4" s="23"/>
      <c r="F4" s="23"/>
      <c r="G4" s="23"/>
    </row>
    <row r="5" spans="1:9" ht="17.25" thickTop="1" thickBot="1">
      <c r="A5" s="97" t="s">
        <v>15</v>
      </c>
      <c r="B5" s="105">
        <v>2015</v>
      </c>
      <c r="C5" s="106"/>
      <c r="D5" s="107">
        <v>2016</v>
      </c>
      <c r="E5" s="107"/>
      <c r="F5" s="108">
        <v>2017</v>
      </c>
      <c r="G5" s="109"/>
      <c r="H5" s="101">
        <v>2018</v>
      </c>
      <c r="I5" s="102"/>
    </row>
    <row r="6" spans="1:9" ht="17.25" thickTop="1" thickBot="1">
      <c r="A6" s="98"/>
      <c r="B6" s="48" t="s">
        <v>16</v>
      </c>
      <c r="C6" s="49" t="s">
        <v>17</v>
      </c>
      <c r="D6" s="26" t="s">
        <v>16</v>
      </c>
      <c r="E6" s="26" t="s">
        <v>17</v>
      </c>
      <c r="F6" s="45" t="s">
        <v>16</v>
      </c>
      <c r="G6" s="46" t="s">
        <v>17</v>
      </c>
      <c r="H6" s="61" t="s">
        <v>16</v>
      </c>
      <c r="I6" s="62" t="s">
        <v>17</v>
      </c>
    </row>
    <row r="7" spans="1:9" ht="15.75" thickTop="1">
      <c r="A7" s="24"/>
      <c r="B7" s="27"/>
      <c r="C7" s="28"/>
      <c r="D7" s="24"/>
      <c r="E7" s="24"/>
      <c r="F7" s="27"/>
      <c r="G7" s="24"/>
      <c r="H7" s="27"/>
      <c r="I7" s="24"/>
    </row>
    <row r="8" spans="1:9" ht="15.75">
      <c r="A8" s="25" t="s">
        <v>18</v>
      </c>
      <c r="B8" s="29">
        <v>3.2</v>
      </c>
      <c r="C8" s="42">
        <v>2.8</v>
      </c>
      <c r="D8" s="43">
        <v>3.2</v>
      </c>
      <c r="E8" s="43">
        <v>2.4</v>
      </c>
      <c r="F8" s="44">
        <v>3.7</v>
      </c>
      <c r="G8" s="43">
        <v>3</v>
      </c>
      <c r="H8" s="55">
        <v>3.9</v>
      </c>
      <c r="I8" s="56">
        <v>3.1</v>
      </c>
    </row>
    <row r="9" spans="1:9" ht="15.75">
      <c r="A9" s="66" t="s">
        <v>27</v>
      </c>
      <c r="B9" s="47">
        <v>2.6</v>
      </c>
      <c r="C9" s="50">
        <v>2.9</v>
      </c>
      <c r="D9" s="51">
        <v>1.5</v>
      </c>
      <c r="E9" s="51">
        <v>1.5</v>
      </c>
      <c r="F9" s="52">
        <v>2.2999999999999998</v>
      </c>
      <c r="G9" s="41">
        <v>2.2999999999999998</v>
      </c>
      <c r="H9" s="59">
        <v>2.7</v>
      </c>
      <c r="I9" s="60">
        <v>2.5</v>
      </c>
    </row>
    <row r="10" spans="1:9" ht="15.75">
      <c r="A10" s="25" t="s">
        <v>19</v>
      </c>
      <c r="B10" s="29">
        <v>2</v>
      </c>
      <c r="C10" s="42">
        <v>2.1</v>
      </c>
      <c r="D10" s="44">
        <v>1.8</v>
      </c>
      <c r="E10" s="43">
        <v>1.8</v>
      </c>
      <c r="F10" s="44">
        <v>2.4</v>
      </c>
      <c r="G10" s="43">
        <v>2.4</v>
      </c>
      <c r="H10" s="55">
        <v>2.2000000000000002</v>
      </c>
      <c r="I10" s="56">
        <v>2.1</v>
      </c>
    </row>
    <row r="11" spans="1:9" ht="15.75">
      <c r="A11" s="66" t="s">
        <v>20</v>
      </c>
      <c r="B11" s="47">
        <v>0.1</v>
      </c>
      <c r="C11" s="50">
        <v>-0.6</v>
      </c>
      <c r="D11" s="51">
        <v>-0.7</v>
      </c>
      <c r="E11" s="51">
        <v>-1.5</v>
      </c>
      <c r="F11" s="52">
        <v>1.3</v>
      </c>
      <c r="G11" s="41">
        <v>0.9</v>
      </c>
      <c r="H11" s="59">
        <v>1.9</v>
      </c>
      <c r="I11" s="60">
        <v>2</v>
      </c>
    </row>
    <row r="12" spans="1:9" ht="15" customHeight="1">
      <c r="A12" s="110" t="s">
        <v>21</v>
      </c>
      <c r="B12" s="94">
        <v>4.0999999999999996</v>
      </c>
      <c r="C12" s="95">
        <v>3.6</v>
      </c>
      <c r="D12" s="96">
        <v>3.6</v>
      </c>
      <c r="E12" s="95">
        <v>3.8</v>
      </c>
      <c r="F12" s="96">
        <v>4.7</v>
      </c>
      <c r="G12" s="100">
        <v>4.5</v>
      </c>
      <c r="H12" s="96">
        <v>5.2</v>
      </c>
      <c r="I12" s="100">
        <v>4.7</v>
      </c>
    </row>
    <row r="13" spans="1:9" ht="1.5" hidden="1" customHeight="1">
      <c r="A13" s="110"/>
      <c r="B13" s="94"/>
      <c r="C13" s="95"/>
      <c r="D13" s="96"/>
      <c r="E13" s="95"/>
      <c r="F13" s="96"/>
      <c r="G13" s="100"/>
      <c r="H13" s="96"/>
      <c r="I13" s="100"/>
    </row>
    <row r="14" spans="1:9" ht="15.75">
      <c r="A14" s="66" t="s">
        <v>22</v>
      </c>
      <c r="B14" s="47"/>
      <c r="C14" s="50">
        <v>6.5</v>
      </c>
      <c r="D14" s="51"/>
      <c r="E14" s="51">
        <v>6.3</v>
      </c>
      <c r="F14" s="52"/>
      <c r="G14" s="41">
        <v>6.4</v>
      </c>
      <c r="H14" s="59"/>
      <c r="I14" s="60">
        <v>6.2</v>
      </c>
    </row>
    <row r="15" spans="1:9" ht="15.75">
      <c r="A15" s="25" t="s">
        <v>23</v>
      </c>
      <c r="B15" s="29">
        <v>6.9</v>
      </c>
      <c r="C15" s="42">
        <v>6.9</v>
      </c>
      <c r="D15" s="43">
        <v>6.7</v>
      </c>
      <c r="E15" s="43">
        <v>6.7</v>
      </c>
      <c r="F15" s="44">
        <v>6.8</v>
      </c>
      <c r="G15" s="43">
        <v>6.8</v>
      </c>
      <c r="H15" s="55">
        <v>6.6</v>
      </c>
      <c r="I15" s="56">
        <v>6.4</v>
      </c>
    </row>
    <row r="16" spans="1:9" ht="15.75">
      <c r="A16" s="66" t="s">
        <v>24</v>
      </c>
      <c r="B16" s="47"/>
      <c r="C16" s="50">
        <v>1</v>
      </c>
      <c r="D16" s="51"/>
      <c r="E16" s="51">
        <v>1.7</v>
      </c>
      <c r="F16" s="52"/>
      <c r="G16" s="41">
        <v>3.8</v>
      </c>
      <c r="H16" s="59"/>
      <c r="I16" s="60">
        <v>2.9</v>
      </c>
    </row>
    <row r="17" spans="1:9" ht="15.75">
      <c r="A17" s="25" t="s">
        <v>25</v>
      </c>
      <c r="B17" s="29"/>
      <c r="C17" s="42">
        <v>2.8</v>
      </c>
      <c r="D17" s="43">
        <v>4.9000000000000004</v>
      </c>
      <c r="E17" s="43">
        <v>5</v>
      </c>
      <c r="F17" s="44">
        <v>2.5</v>
      </c>
      <c r="G17" s="43">
        <v>1.8</v>
      </c>
      <c r="H17" s="55">
        <v>3.6</v>
      </c>
      <c r="I17" s="56">
        <v>3</v>
      </c>
    </row>
    <row r="18" spans="1:9" ht="15.75">
      <c r="A18" s="66" t="s">
        <v>26</v>
      </c>
      <c r="B18" s="47"/>
      <c r="C18" s="50">
        <v>7.1</v>
      </c>
      <c r="D18" s="51"/>
      <c r="E18" s="51">
        <v>7.5</v>
      </c>
      <c r="F18" s="52"/>
      <c r="G18" s="41">
        <v>6.5</v>
      </c>
      <c r="H18" s="59"/>
      <c r="I18" s="60">
        <v>6.9</v>
      </c>
    </row>
    <row r="19" spans="1:9" ht="15.75">
      <c r="A19" s="25" t="s">
        <v>28</v>
      </c>
      <c r="B19" s="29"/>
      <c r="C19" s="42">
        <v>3.1</v>
      </c>
      <c r="D19" s="43">
        <v>-1.6</v>
      </c>
      <c r="E19" s="43">
        <v>1.3</v>
      </c>
      <c r="F19" s="44">
        <v>0.8</v>
      </c>
      <c r="G19" s="43">
        <v>2.4</v>
      </c>
      <c r="H19" s="55">
        <v>2.1</v>
      </c>
      <c r="I19" s="56">
        <v>3.2</v>
      </c>
    </row>
    <row r="20" spans="1:9" ht="48" thickBot="1">
      <c r="A20" s="67" t="s">
        <v>61</v>
      </c>
      <c r="B20" s="68">
        <v>2.5</v>
      </c>
      <c r="C20" s="69"/>
      <c r="D20" s="70"/>
      <c r="E20" s="70"/>
      <c r="F20" s="71"/>
      <c r="G20" s="72"/>
      <c r="H20" s="73"/>
      <c r="I20" s="74"/>
    </row>
    <row r="21" spans="1:9" ht="30" customHeight="1" thickTop="1">
      <c r="A21" s="103" t="s">
        <v>62</v>
      </c>
      <c r="B21" s="103"/>
      <c r="C21" s="103"/>
      <c r="D21" s="103"/>
      <c r="E21" s="103"/>
      <c r="F21" s="103"/>
      <c r="G21" s="103"/>
      <c r="H21" s="103"/>
      <c r="I21" s="103"/>
    </row>
    <row r="23" spans="1:9" ht="15.75">
      <c r="B23" s="104"/>
      <c r="C23" s="104"/>
    </row>
    <row r="24" spans="1:9" ht="15.75">
      <c r="B24" s="63"/>
      <c r="C24" s="63"/>
    </row>
    <row r="25" spans="1:9" ht="15">
      <c r="B25" s="64"/>
      <c r="C25" s="64"/>
    </row>
    <row r="26" spans="1:9" ht="15.75">
      <c r="B26" s="56"/>
      <c r="C26" s="56"/>
    </row>
    <row r="27" spans="1:9" ht="15.75">
      <c r="B27" s="56"/>
      <c r="C27" s="56"/>
    </row>
    <row r="28" spans="1:9" ht="15.75">
      <c r="B28" s="56"/>
      <c r="C28" s="56"/>
    </row>
    <row r="29" spans="1:9" ht="15.75">
      <c r="B29" s="56"/>
      <c r="C29" s="56"/>
    </row>
    <row r="30" spans="1:9">
      <c r="B30" s="100"/>
      <c r="C30" s="100"/>
    </row>
    <row r="31" spans="1:9">
      <c r="B31" s="100"/>
      <c r="C31" s="100"/>
    </row>
    <row r="32" spans="1:9" ht="15.75">
      <c r="B32" s="56"/>
      <c r="C32" s="56"/>
    </row>
    <row r="33" spans="2:3" ht="15.75">
      <c r="B33" s="56"/>
      <c r="C33" s="56"/>
    </row>
    <row r="34" spans="2:3" ht="15.75">
      <c r="B34" s="56"/>
      <c r="C34" s="56"/>
    </row>
    <row r="35" spans="2:3" ht="15.75">
      <c r="B35" s="56"/>
      <c r="C35" s="56"/>
    </row>
    <row r="36" spans="2:3" ht="15.75">
      <c r="B36" s="56"/>
      <c r="C36" s="56"/>
    </row>
    <row r="37" spans="2:3" ht="15.75">
      <c r="B37" s="56"/>
      <c r="C37" s="56"/>
    </row>
    <row r="38" spans="2:3" ht="15.75">
      <c r="B38" s="56"/>
      <c r="C38" s="56"/>
    </row>
    <row r="39" spans="2:3" ht="15">
      <c r="B39" s="65"/>
      <c r="C39" s="65"/>
    </row>
  </sheetData>
  <mergeCells count="19">
    <mergeCell ref="A3:I3"/>
    <mergeCell ref="B30:B31"/>
    <mergeCell ref="C30:C31"/>
    <mergeCell ref="H5:I5"/>
    <mergeCell ref="H12:H13"/>
    <mergeCell ref="I12:I13"/>
    <mergeCell ref="A21:I21"/>
    <mergeCell ref="B23:C23"/>
    <mergeCell ref="F12:F13"/>
    <mergeCell ref="G12:G13"/>
    <mergeCell ref="B5:C5"/>
    <mergeCell ref="D5:E5"/>
    <mergeCell ref="F5:G5"/>
    <mergeCell ref="A12:A13"/>
    <mergeCell ref="B12:B13"/>
    <mergeCell ref="C12:C13"/>
    <mergeCell ref="D12:D13"/>
    <mergeCell ref="E12:E13"/>
    <mergeCell ref="A5:A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H31"/>
  <sheetViews>
    <sheetView workbookViewId="0">
      <selection activeCell="F43" sqref="F43"/>
    </sheetView>
  </sheetViews>
  <sheetFormatPr baseColWidth="10" defaultRowHeight="12.75"/>
  <cols>
    <col min="1" max="1" width="21.85546875" customWidth="1"/>
    <col min="2" max="2" width="15.5703125" customWidth="1"/>
    <col min="3" max="3" width="13.5703125" customWidth="1"/>
    <col min="4" max="4" width="15.5703125" customWidth="1"/>
    <col min="5" max="5" width="14.28515625" customWidth="1"/>
    <col min="6" max="6" width="19.28515625" customWidth="1"/>
    <col min="7" max="7" width="22.42578125" customWidth="1"/>
    <col min="8" max="8" width="22" customWidth="1"/>
  </cols>
  <sheetData>
    <row r="1" spans="1:8" ht="20.25">
      <c r="A1" s="40" t="s">
        <v>50</v>
      </c>
      <c r="B1" s="36"/>
      <c r="C1" s="36"/>
    </row>
    <row r="5" spans="1:8" ht="15.75">
      <c r="A5" s="116" t="s">
        <v>54</v>
      </c>
      <c r="B5" s="116"/>
      <c r="C5" s="116"/>
      <c r="D5" s="116"/>
      <c r="E5" s="116"/>
      <c r="F5" s="116"/>
      <c r="G5" s="116"/>
      <c r="H5" s="116"/>
    </row>
    <row r="6" spans="1:8" ht="15.75">
      <c r="A6" s="116" t="s">
        <v>31</v>
      </c>
      <c r="B6" s="116"/>
      <c r="C6" s="116"/>
      <c r="D6" s="116"/>
      <c r="E6" s="116"/>
      <c r="F6" s="116"/>
      <c r="G6" s="116"/>
      <c r="H6" s="116"/>
    </row>
    <row r="7" spans="1:8" ht="13.5" thickBot="1">
      <c r="A7" s="117" t="s">
        <v>32</v>
      </c>
      <c r="B7" s="117"/>
      <c r="C7" s="117"/>
      <c r="D7" s="117"/>
      <c r="E7" s="117"/>
      <c r="F7" s="117"/>
      <c r="G7" s="117"/>
      <c r="H7" s="117"/>
    </row>
    <row r="8" spans="1:8" ht="16.5" thickTop="1">
      <c r="A8" s="113" t="s">
        <v>37</v>
      </c>
      <c r="B8" s="79" t="s">
        <v>33</v>
      </c>
      <c r="C8" s="79" t="s">
        <v>34</v>
      </c>
      <c r="D8" s="79" t="s">
        <v>35</v>
      </c>
      <c r="E8" s="79" t="s">
        <v>41</v>
      </c>
      <c r="F8" s="79" t="s">
        <v>36</v>
      </c>
      <c r="G8" s="79" t="s">
        <v>42</v>
      </c>
      <c r="H8" s="80" t="s">
        <v>43</v>
      </c>
    </row>
    <row r="9" spans="1:8" ht="15.75">
      <c r="A9" s="114"/>
      <c r="B9" s="111" t="s">
        <v>47</v>
      </c>
      <c r="C9" s="111" t="s">
        <v>55</v>
      </c>
      <c r="D9" s="111" t="s">
        <v>56</v>
      </c>
      <c r="E9" s="111" t="s">
        <v>57</v>
      </c>
      <c r="F9" s="75" t="s">
        <v>38</v>
      </c>
      <c r="G9" s="75" t="s">
        <v>38</v>
      </c>
      <c r="H9" s="81" t="s">
        <v>38</v>
      </c>
    </row>
    <row r="10" spans="1:8" ht="15.75" customHeight="1">
      <c r="A10" s="114"/>
      <c r="B10" s="111"/>
      <c r="C10" s="111"/>
      <c r="D10" s="111"/>
      <c r="E10" s="111"/>
      <c r="F10" s="76" t="s">
        <v>58</v>
      </c>
      <c r="G10" s="76" t="s">
        <v>59</v>
      </c>
      <c r="H10" s="82" t="s">
        <v>60</v>
      </c>
    </row>
    <row r="11" spans="1:8" ht="16.5" thickBot="1">
      <c r="A11" s="115"/>
      <c r="B11" s="112"/>
      <c r="C11" s="112"/>
      <c r="D11" s="112"/>
      <c r="E11" s="112"/>
      <c r="F11" s="92" t="s">
        <v>44</v>
      </c>
      <c r="G11" s="92" t="s">
        <v>45</v>
      </c>
      <c r="H11" s="93" t="s">
        <v>46</v>
      </c>
    </row>
    <row r="12" spans="1:8" ht="15.75" thickTop="1">
      <c r="A12" s="83"/>
      <c r="B12" s="24"/>
      <c r="C12" s="24"/>
      <c r="D12" s="24"/>
      <c r="E12" s="24"/>
      <c r="F12" s="24"/>
      <c r="G12" s="24"/>
      <c r="H12" s="84"/>
    </row>
    <row r="13" spans="1:8" ht="15.75">
      <c r="A13" s="85" t="s">
        <v>39</v>
      </c>
      <c r="B13" s="77">
        <v>76989.399999999994</v>
      </c>
      <c r="C13" s="77">
        <v>77622.600000000006</v>
      </c>
      <c r="D13" s="77">
        <v>71217.600000000006</v>
      </c>
      <c r="E13" s="77">
        <v>76989.399999999994</v>
      </c>
      <c r="F13" s="77">
        <f>+E13-B13</f>
        <v>0</v>
      </c>
      <c r="G13" s="77">
        <f>+E13-C13</f>
        <v>-633.20000000001164</v>
      </c>
      <c r="H13" s="86">
        <f>+E13-D13</f>
        <v>5771.7999999999884</v>
      </c>
    </row>
    <row r="14" spans="1:8" ht="15">
      <c r="A14" s="83"/>
      <c r="B14" s="37"/>
      <c r="C14" s="37"/>
      <c r="D14" s="37"/>
      <c r="E14" s="37"/>
      <c r="F14" s="37"/>
      <c r="G14" s="37"/>
      <c r="H14" s="87"/>
    </row>
    <row r="15" spans="1:8" ht="15.75">
      <c r="A15" s="85" t="s">
        <v>40</v>
      </c>
      <c r="B15" s="78"/>
      <c r="C15" s="78"/>
      <c r="D15" s="78"/>
      <c r="E15" s="78"/>
      <c r="F15" s="78">
        <f>+F13/E13</f>
        <v>0</v>
      </c>
      <c r="G15" s="78">
        <f>+G13/E13</f>
        <v>-8.2245088284882296E-3</v>
      </c>
      <c r="H15" s="88">
        <f>+H13/E13</f>
        <v>7.4968761933460831E-2</v>
      </c>
    </row>
    <row r="16" spans="1:8" ht="15.75" thickBot="1">
      <c r="A16" s="89"/>
      <c r="B16" s="90"/>
      <c r="C16" s="90"/>
      <c r="D16" s="90"/>
      <c r="E16" s="90"/>
      <c r="F16" s="90"/>
      <c r="G16" s="90"/>
      <c r="H16" s="91"/>
    </row>
    <row r="17" spans="1:8" ht="13.5" thickTop="1">
      <c r="A17" s="53"/>
      <c r="B17" s="54"/>
      <c r="C17" s="54"/>
      <c r="D17" s="54"/>
      <c r="E17" s="54"/>
      <c r="F17" s="54"/>
      <c r="G17" s="54"/>
      <c r="H17" s="54"/>
    </row>
    <row r="18" spans="1:8">
      <c r="A18" s="38" t="s">
        <v>49</v>
      </c>
    </row>
    <row r="20" spans="1:8">
      <c r="D20" s="39"/>
    </row>
    <row r="31" spans="1:8">
      <c r="G31" s="5" t="s">
        <v>48</v>
      </c>
    </row>
  </sheetData>
  <mergeCells count="8">
    <mergeCell ref="E9:E11"/>
    <mergeCell ref="A8:A11"/>
    <mergeCell ref="A5:H5"/>
    <mergeCell ref="A6:H6"/>
    <mergeCell ref="A7:H7"/>
    <mergeCell ref="B9:B11"/>
    <mergeCell ref="C9:C11"/>
    <mergeCell ref="D9:D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Escenario Macro</vt:lpstr>
      <vt:lpstr>Economica Mundial</vt:lpstr>
      <vt:lpstr>Total Ppto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ventanilla5</dc:creator>
  <cp:lastModifiedBy>transpfis08</cp:lastModifiedBy>
  <cp:lastPrinted>2018-02-19T21:26:09Z</cp:lastPrinted>
  <dcterms:created xsi:type="dcterms:W3CDTF">2014-01-29T17:12:18Z</dcterms:created>
  <dcterms:modified xsi:type="dcterms:W3CDTF">2018-02-26T18:23:27Z</dcterms:modified>
</cp:coreProperties>
</file>