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Género'!$A$1:$R$47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<sst xmlns="http://schemas.openxmlformats.org/spreadsheetml/2006/main" count="467" uniqueCount="90">
  <si>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</si>
  <si>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</si>
  <si>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</si>
  <si>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</si>
  <si>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</si>
  <si>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</si>
  <si>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</si>
  <si>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</si>
  <si>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</si>
  <si>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</si>
  <si>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</si>
  <si>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</si>
  <si>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</si>
  <si>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</si>
  <si>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</si>
  <si>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</si>
  <si>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</si>
  <si>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</si>
  <si>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</si>
  <si>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</si>
  <si>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</si>
  <si>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</si>
  <si>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</si>
  <si>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</si>
  <si>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</si>
  <si>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</si>
  <si>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</si>
  <si>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</si>
  <si>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</si>
  <si>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</si>
  <si>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</si>
  <si>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</si>
  <si>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</si>
  <si>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</si>
  <si>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</si>
  <si>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</si>
  <si>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</si>
  <si>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</si>
  <si>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</si>
  <si>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</si>
  <si>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</si>
  <si>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</si>
  <si>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</si>
  <si>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</si>
  <si>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</si>
  <si>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</si>
  <si>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</si>
  <si>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</si>
  <si>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</si>
  <si>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</si>
  <si>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</si>
  <si>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</si>
  <si>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</si>
  <si>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</si>
  <si>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</si>
  <si>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</si>
  <si>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</si>
  <si>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</si>
  <si>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</si>
  <si>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</si>
  <si>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</si>
  <si>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</si>
  <si>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</si>
  <si>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</si>
  <si>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</si>
  <si>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</si>
  <si>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</si>
  <si>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</si>
  <si>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</si>
  <si>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</si>
  <si>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</si>
  <si>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</si>
  <si>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</si>
  <si>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</si>
  <si>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EL CHAL PETEN</t>
  </si>
  <si>
    <t>01</t>
  </si>
  <si>
    <t>00</t>
  </si>
  <si>
    <t>000</t>
  </si>
  <si>
    <t>002</t>
  </si>
  <si>
    <t>1714</t>
  </si>
  <si>
    <t>11</t>
  </si>
  <si>
    <t>001</t>
  </si>
  <si>
    <t>14</t>
  </si>
  <si>
    <t>02</t>
  </si>
  <si>
    <t>MUNICIPALIDAD DE EL CHAL, PETEN</t>
  </si>
  <si>
    <t>17</t>
  </si>
  <si>
    <t>mes</t>
  </si>
  <si>
    <t>12</t>
  </si>
  <si>
    <t>4 meses</t>
  </si>
  <si>
    <t>18  DE ENERO  2024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</si>
</sst>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#,##0.00;[Red]#,##0.00"/>
    <numFmt numFmtId="174" formatCode="#,##0.0;[Red]#,##0.0"/>
    <numFmt numFmtId="175" formatCode="&quot;Q&quot;#,##0.00"/>
    <numFmt numFmtId="176" formatCode="&quot;Q&quot;#,##0.00;[Red]&quot;Q&quot;#,##0.00"/>
    <numFmt numFmtId="177" formatCode="[$-100A]dddd\,\ dd&quot; de &quot;mmmm&quot; de &quot;yyyy"/>
    <numFmt numFmtId="178" formatCode="[$-10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37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top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0" fontId="2" fillId="35" borderId="56" xfId="0" applyFont="1" applyFill="1" applyBorder="1" applyAlignment="1">
      <alignment horizontal="left"/>
    </xf>
    <xf numFmtId="0" fontId="2" fillId="35" borderId="57" xfId="0" applyFont="1" applyFill="1" applyBorder="1" applyAlignment="1">
      <alignment horizontal="left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1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left"/>
    </xf>
    <xf numFmtId="0" fontId="5" fillId="33" borderId="55" xfId="0" applyFont="1" applyFill="1" applyBorder="1" applyAlignment="1">
      <alignment horizontal="left" vertical="top" wrapText="1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0" fontId="3" fillId="35" borderId="62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showGridLines="0" showZeros="0" view="pageBreakPreview" zoomScaleSheetLayoutView="100" zoomScalePageLayoutView="0" workbookViewId="0" topLeftCell="C1">
      <selection activeCell="C6" sqref="C6:R6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38" t="s">
        <v>74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38" t="s">
        <v>89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8" t="s">
        <v>69</v>
      </c>
      <c r="J10" s="149"/>
      <c r="K10" s="150"/>
      <c r="L10" s="142" t="s">
        <v>63</v>
      </c>
      <c r="M10" s="143"/>
      <c r="N10" s="144"/>
      <c r="O10" s="142" t="s">
        <v>64</v>
      </c>
      <c r="P10" s="143"/>
      <c r="Q10" s="143"/>
      <c r="R10" s="144"/>
      <c r="S10" s="9"/>
    </row>
    <row r="11" spans="1:18" s="2" customFormat="1" ht="53.25" customHeight="1" thickBot="1">
      <c r="A11" s="141"/>
      <c r="B11" s="130" t="s">
        <v>9</v>
      </c>
      <c r="C11" s="6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24" t="s">
        <v>5</v>
      </c>
      <c r="I11" s="125" t="s">
        <v>72</v>
      </c>
      <c r="J11" s="125" t="s">
        <v>71</v>
      </c>
      <c r="K11" s="125" t="s">
        <v>70</v>
      </c>
      <c r="L11" s="81" t="s">
        <v>50</v>
      </c>
      <c r="M11" s="82" t="s">
        <v>38</v>
      </c>
      <c r="N11" s="83" t="s">
        <v>39</v>
      </c>
      <c r="O11" s="122" t="s">
        <v>41</v>
      </c>
      <c r="P11" s="126" t="s">
        <v>42</v>
      </c>
      <c r="Q11" s="126" t="s">
        <v>43</v>
      </c>
      <c r="R11" s="85" t="s">
        <v>44</v>
      </c>
    </row>
    <row r="12" spans="1:18" s="2" customFormat="1" ht="15.75">
      <c r="A12" s="123">
        <v>2</v>
      </c>
      <c r="B12" s="92"/>
      <c r="C12" s="19" t="s">
        <v>80</v>
      </c>
      <c r="D12" s="20" t="s">
        <v>76</v>
      </c>
      <c r="E12" s="20" t="s">
        <v>81</v>
      </c>
      <c r="F12" s="20" t="s">
        <v>81</v>
      </c>
      <c r="G12" s="20" t="s">
        <v>77</v>
      </c>
      <c r="H12" s="21" t="s">
        <v>79</v>
      </c>
      <c r="I12" s="107"/>
      <c r="J12" s="20"/>
      <c r="K12" s="21"/>
      <c r="L12" s="131">
        <v>819505.86</v>
      </c>
      <c r="M12" s="131">
        <v>129031.06</v>
      </c>
      <c r="N12" s="131">
        <v>948536.9199999999</v>
      </c>
      <c r="O12" s="127">
        <v>12</v>
      </c>
      <c r="P12" s="98">
        <v>12</v>
      </c>
      <c r="Q12" s="71">
        <v>4</v>
      </c>
      <c r="R12" s="102" t="s">
        <v>86</v>
      </c>
    </row>
    <row r="13" spans="1:18" s="2" customFormat="1" ht="12">
      <c r="A13" s="33"/>
      <c r="B13" s="92"/>
      <c r="C13" s="19"/>
      <c r="D13" s="20"/>
      <c r="E13" s="20"/>
      <c r="F13" s="20"/>
      <c r="G13" s="20"/>
      <c r="H13" s="21"/>
      <c r="I13" s="107"/>
      <c r="J13" s="20"/>
      <c r="K13" s="21"/>
      <c r="L13" s="23"/>
      <c r="M13" s="129"/>
      <c r="N13" s="129"/>
      <c r="O13" s="128"/>
      <c r="P13" s="98"/>
      <c r="Q13" s="71"/>
      <c r="R13" s="102"/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07"/>
      <c r="J14" s="20"/>
      <c r="K14" s="108"/>
      <c r="L14" s="19"/>
      <c r="M14" s="95"/>
      <c r="N14" s="61"/>
      <c r="O14" s="101"/>
      <c r="P14" s="98"/>
      <c r="Q14" s="71"/>
      <c r="R14" s="102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07"/>
      <c r="J15" s="20"/>
      <c r="K15" s="108"/>
      <c r="L15" s="19"/>
      <c r="M15" s="95"/>
      <c r="N15" s="61"/>
      <c r="O15" s="101"/>
      <c r="P15" s="98"/>
      <c r="Q15" s="71"/>
      <c r="R15" s="102"/>
    </row>
    <row r="16" spans="1:18" s="2" customFormat="1" ht="12">
      <c r="A16" s="33"/>
      <c r="B16" s="92"/>
      <c r="C16" s="19"/>
      <c r="D16" s="20"/>
      <c r="E16" s="20"/>
      <c r="F16" s="20"/>
      <c r="G16" s="20"/>
      <c r="H16" s="21"/>
      <c r="I16" s="107"/>
      <c r="J16" s="20"/>
      <c r="K16" s="108"/>
      <c r="L16" s="19"/>
      <c r="M16" s="95"/>
      <c r="N16" s="61"/>
      <c r="O16" s="101"/>
      <c r="P16" s="98"/>
      <c r="Q16" s="71"/>
      <c r="R16" s="102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07"/>
      <c r="J17" s="20"/>
      <c r="K17" s="108"/>
      <c r="L17" s="19"/>
      <c r="M17" s="95"/>
      <c r="N17" s="61"/>
      <c r="O17" s="101"/>
      <c r="P17" s="98"/>
      <c r="Q17" s="71"/>
      <c r="R17" s="102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07"/>
      <c r="J18" s="20"/>
      <c r="K18" s="108"/>
      <c r="L18" s="19"/>
      <c r="M18" s="95"/>
      <c r="N18" s="61"/>
      <c r="O18" s="101"/>
      <c r="P18" s="98"/>
      <c r="Q18" s="71"/>
      <c r="R18" s="102"/>
    </row>
    <row r="19" spans="1:18" s="2" customFormat="1" ht="12">
      <c r="A19" s="33"/>
      <c r="B19" s="93"/>
      <c r="C19" s="22"/>
      <c r="D19" s="23"/>
      <c r="E19" s="23"/>
      <c r="F19" s="23"/>
      <c r="G19" s="23"/>
      <c r="H19" s="24"/>
      <c r="I19" s="109"/>
      <c r="J19" s="23"/>
      <c r="K19" s="110"/>
      <c r="L19" s="22"/>
      <c r="M19" s="96"/>
      <c r="N19" s="64"/>
      <c r="O19" s="103"/>
      <c r="P19" s="99"/>
      <c r="Q19" s="73"/>
      <c r="R19" s="104"/>
    </row>
    <row r="20" spans="1:18" s="2" customFormat="1" ht="12.75" thickBot="1">
      <c r="A20" s="34"/>
      <c r="B20" s="94"/>
      <c r="C20" s="25"/>
      <c r="D20" s="26"/>
      <c r="E20" s="26"/>
      <c r="F20" s="26"/>
      <c r="G20" s="26"/>
      <c r="H20" s="27"/>
      <c r="I20" s="111"/>
      <c r="J20" s="26"/>
      <c r="K20" s="112"/>
      <c r="L20" s="25"/>
      <c r="M20" s="97"/>
      <c r="N20" s="67"/>
      <c r="O20" s="105"/>
      <c r="P20" s="100"/>
      <c r="Q20" s="75"/>
      <c r="R20" s="106"/>
    </row>
    <row r="21" spans="17:18" s="2" customFormat="1" ht="12">
      <c r="Q21" s="1"/>
      <c r="R21" s="1"/>
    </row>
    <row r="22" spans="1:18" s="2" customFormat="1" ht="12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7:18" s="2" customFormat="1" ht="12.75" thickBot="1">
      <c r="Q23" s="1"/>
      <c r="R23" s="1"/>
    </row>
    <row r="24" spans="1:18" s="2" customFormat="1" ht="15.75" customHeight="1" thickBot="1">
      <c r="A24" s="158" t="s">
        <v>10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</row>
    <row r="25" spans="1:17" s="2" customFormat="1" ht="32.25" customHeight="1" thickBot="1">
      <c r="A25" s="140" t="s">
        <v>65</v>
      </c>
      <c r="B25" s="145" t="s">
        <v>66</v>
      </c>
      <c r="C25" s="146"/>
      <c r="D25" s="147"/>
      <c r="E25" s="145" t="s">
        <v>67</v>
      </c>
      <c r="F25" s="146"/>
      <c r="G25" s="146"/>
      <c r="H25" s="146"/>
      <c r="I25" s="146"/>
      <c r="J25" s="146"/>
      <c r="K25" s="147"/>
      <c r="L25" s="145" t="s">
        <v>68</v>
      </c>
      <c r="M25" s="162"/>
      <c r="N25" s="162"/>
      <c r="O25" s="162"/>
      <c r="P25" s="162"/>
      <c r="Q25" s="163"/>
    </row>
    <row r="26" spans="1:17" s="2" customFormat="1" ht="53.25" customHeight="1" thickBot="1">
      <c r="A26" s="141"/>
      <c r="B26" s="3" t="s">
        <v>6</v>
      </c>
      <c r="C26" s="4" t="s">
        <v>7</v>
      </c>
      <c r="D26" s="5" t="s">
        <v>8</v>
      </c>
      <c r="E26" s="6" t="s">
        <v>60</v>
      </c>
      <c r="F26" s="7" t="s">
        <v>61</v>
      </c>
      <c r="G26" s="7" t="s">
        <v>57</v>
      </c>
      <c r="H26" s="7" t="s">
        <v>58</v>
      </c>
      <c r="I26" s="151" t="s">
        <v>8</v>
      </c>
      <c r="J26" s="152"/>
      <c r="K26" s="153"/>
      <c r="L26" s="3" t="s">
        <v>28</v>
      </c>
      <c r="M26" s="4" t="s">
        <v>29</v>
      </c>
      <c r="N26" s="4" t="s">
        <v>30</v>
      </c>
      <c r="O26" s="4" t="s">
        <v>73</v>
      </c>
      <c r="P26" s="4" t="s">
        <v>31</v>
      </c>
      <c r="Q26" s="5" t="s">
        <v>8</v>
      </c>
    </row>
    <row r="27" spans="1:17" s="2" customFormat="1" ht="15" customHeight="1">
      <c r="A27" s="32">
        <v>1</v>
      </c>
      <c r="B27" s="40">
        <v>59</v>
      </c>
      <c r="C27" s="36">
        <v>61</v>
      </c>
      <c r="D27" s="41">
        <f>SUM(B27:C27)</f>
        <v>120</v>
      </c>
      <c r="E27" s="40">
        <v>24</v>
      </c>
      <c r="F27" s="36">
        <v>15</v>
      </c>
      <c r="G27" s="36">
        <v>14</v>
      </c>
      <c r="H27" s="36">
        <v>67</v>
      </c>
      <c r="I27" s="159">
        <f>SUM(E27:H27)</f>
        <v>120</v>
      </c>
      <c r="J27" s="160"/>
      <c r="K27" s="161"/>
      <c r="L27" s="48">
        <v>72</v>
      </c>
      <c r="M27" s="36"/>
      <c r="N27" s="49"/>
      <c r="O27" s="49"/>
      <c r="P27" s="36"/>
      <c r="Q27" s="41">
        <f aca="true" t="shared" si="0" ref="Q27:Q39">SUM(L27:P27)</f>
        <v>72</v>
      </c>
    </row>
    <row r="28" spans="1:17" s="2" customFormat="1" ht="12">
      <c r="A28" s="33">
        <v>2</v>
      </c>
      <c r="B28" s="42">
        <v>500</v>
      </c>
      <c r="C28" s="37"/>
      <c r="D28" s="43">
        <f aca="true" t="shared" si="1" ref="D28:D39">SUM(B28:C28)</f>
        <v>500</v>
      </c>
      <c r="E28" s="42"/>
      <c r="F28" s="37">
        <v>225</v>
      </c>
      <c r="G28" s="37">
        <v>150</v>
      </c>
      <c r="H28" s="37">
        <v>125</v>
      </c>
      <c r="I28" s="132">
        <f aca="true" t="shared" si="2" ref="I28:I39">SUM(E28:H28)</f>
        <v>500</v>
      </c>
      <c r="J28" s="133"/>
      <c r="K28" s="134"/>
      <c r="L28" s="50">
        <v>200</v>
      </c>
      <c r="M28" s="37"/>
      <c r="N28" s="51"/>
      <c r="O28" s="51"/>
      <c r="P28" s="37"/>
      <c r="Q28" s="43">
        <f t="shared" si="0"/>
        <v>200</v>
      </c>
    </row>
    <row r="29" spans="1:17" s="2" customFormat="1" ht="12">
      <c r="A29" s="33"/>
      <c r="B29" s="42"/>
      <c r="C29" s="37"/>
      <c r="D29" s="43">
        <f t="shared" si="1"/>
        <v>0</v>
      </c>
      <c r="E29" s="42"/>
      <c r="F29" s="37"/>
      <c r="G29" s="37"/>
      <c r="H29" s="37"/>
      <c r="I29" s="132">
        <f t="shared" si="2"/>
        <v>0</v>
      </c>
      <c r="J29" s="133"/>
      <c r="K29" s="134"/>
      <c r="L29" s="50"/>
      <c r="M29" s="37"/>
      <c r="N29" s="51"/>
      <c r="O29" s="51"/>
      <c r="P29" s="37"/>
      <c r="Q29" s="43">
        <f t="shared" si="0"/>
        <v>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32">
        <f t="shared" si="2"/>
        <v>0</v>
      </c>
      <c r="J30" s="133"/>
      <c r="K30" s="134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32">
        <f t="shared" si="2"/>
        <v>0</v>
      </c>
      <c r="J31" s="133"/>
      <c r="K31" s="134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32">
        <f t="shared" si="2"/>
        <v>0</v>
      </c>
      <c r="J32" s="133"/>
      <c r="K32" s="134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32">
        <f t="shared" si="2"/>
        <v>0</v>
      </c>
      <c r="J33" s="133"/>
      <c r="K33" s="134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32">
        <f t="shared" si="2"/>
        <v>0</v>
      </c>
      <c r="J34" s="133"/>
      <c r="K34" s="134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32">
        <f t="shared" si="2"/>
        <v>0</v>
      </c>
      <c r="J35" s="133"/>
      <c r="K35" s="134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5"/>
      <c r="B36" s="42"/>
      <c r="C36" s="37"/>
      <c r="D36" s="43">
        <f t="shared" si="1"/>
        <v>0</v>
      </c>
      <c r="E36" s="42"/>
      <c r="F36" s="37"/>
      <c r="G36" s="37"/>
      <c r="H36" s="37"/>
      <c r="I36" s="132">
        <f t="shared" si="2"/>
        <v>0</v>
      </c>
      <c r="J36" s="133"/>
      <c r="K36" s="134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32">
        <f t="shared" si="2"/>
        <v>0</v>
      </c>
      <c r="J37" s="133"/>
      <c r="K37" s="134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4"/>
      <c r="C38" s="38"/>
      <c r="D38" s="45">
        <f t="shared" si="1"/>
        <v>0</v>
      </c>
      <c r="E38" s="44"/>
      <c r="F38" s="38"/>
      <c r="G38" s="38"/>
      <c r="H38" s="38"/>
      <c r="I38" s="132">
        <f t="shared" si="2"/>
        <v>0</v>
      </c>
      <c r="J38" s="133"/>
      <c r="K38" s="134"/>
      <c r="L38" s="52"/>
      <c r="M38" s="38"/>
      <c r="N38" s="53"/>
      <c r="O38" s="53"/>
      <c r="P38" s="38"/>
      <c r="Q38" s="45">
        <f t="shared" si="0"/>
        <v>0</v>
      </c>
    </row>
    <row r="39" spans="1:17" s="2" customFormat="1" ht="12.75" thickBot="1">
      <c r="A39" s="34"/>
      <c r="B39" s="46"/>
      <c r="C39" s="39"/>
      <c r="D39" s="47">
        <f t="shared" si="1"/>
        <v>0</v>
      </c>
      <c r="E39" s="46"/>
      <c r="F39" s="39"/>
      <c r="G39" s="39"/>
      <c r="H39" s="39"/>
      <c r="I39" s="135">
        <f t="shared" si="2"/>
        <v>0</v>
      </c>
      <c r="J39" s="136"/>
      <c r="K39" s="137"/>
      <c r="L39" s="54"/>
      <c r="M39" s="39"/>
      <c r="N39" s="55"/>
      <c r="O39" s="55"/>
      <c r="P39" s="39"/>
      <c r="Q39" s="47">
        <f t="shared" si="0"/>
        <v>0</v>
      </c>
    </row>
    <row r="40" spans="7:18" s="2" customFormat="1" ht="12">
      <c r="G40" s="8"/>
      <c r="Q40" s="1"/>
      <c r="R40" s="1"/>
    </row>
    <row r="41" spans="1:18" s="2" customFormat="1" ht="12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="2" customFormat="1" ht="12.75" thickBot="1"/>
    <row r="43" spans="1:30" s="1" customFormat="1" ht="12">
      <c r="A43" s="86" t="s">
        <v>48</v>
      </c>
      <c r="B43" s="90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18" s="2" customFormat="1" ht="150" customHeight="1" thickBo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</row>
    <row r="45" spans="1:38" s="1" customFormat="1" ht="12.7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40" s="1" customFormat="1" ht="12">
      <c r="A46" s="87" t="s">
        <v>49</v>
      </c>
      <c r="B46" s="91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18" s="2" customFormat="1" ht="150" customHeight="1" thickBo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</sheetData>
  <sheetProtection/>
  <mergeCells count="28">
    <mergeCell ref="O10:R10"/>
    <mergeCell ref="A44:R44"/>
    <mergeCell ref="A47:R47"/>
    <mergeCell ref="A24:R24"/>
    <mergeCell ref="I27:K27"/>
    <mergeCell ref="I28:K28"/>
    <mergeCell ref="I29:K29"/>
    <mergeCell ref="I36:K36"/>
    <mergeCell ref="I37:K37"/>
    <mergeCell ref="L25:Q25"/>
    <mergeCell ref="C4:R4"/>
    <mergeCell ref="C6:R6"/>
    <mergeCell ref="A10:A11"/>
    <mergeCell ref="A25:A26"/>
    <mergeCell ref="L10:N10"/>
    <mergeCell ref="B25:D25"/>
    <mergeCell ref="I10:K10"/>
    <mergeCell ref="I26:K26"/>
    <mergeCell ref="E25:K25"/>
    <mergeCell ref="B10:H10"/>
    <mergeCell ref="I38:K38"/>
    <mergeCell ref="I39:K39"/>
    <mergeCell ref="I30:K30"/>
    <mergeCell ref="I31:K31"/>
    <mergeCell ref="I32:K32"/>
    <mergeCell ref="I33:K33"/>
    <mergeCell ref="I34:K34"/>
    <mergeCell ref="I35:K3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7:I39">
      <formula1>D27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paperSize="5" scale="62" r:id="rId1"/>
  <rowBreaks count="1" manualBreakCount="1">
    <brk id="40" max="14" man="1"/>
  </rowBreaks>
  <ignoredErrors>
    <ignoredError sqref="D28:D39 Q27:Q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38" t="s">
        <v>84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6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6" t="s">
        <v>74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113"/>
      <c r="J12" s="114"/>
      <c r="K12" s="115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.25" right="0.25" top="0.75" bottom="0.75" header="0.3" footer="0.3"/>
  <pageSetup fitToHeight="10" horizontalDpi="600" verticalDpi="600" orientation="landscape" scale="68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6" t="s">
        <v>74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 t="s">
        <v>89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7" t="s">
        <v>82</v>
      </c>
      <c r="D12" s="17" t="s">
        <v>75</v>
      </c>
      <c r="E12" s="17" t="s">
        <v>81</v>
      </c>
      <c r="F12" s="17" t="s">
        <v>78</v>
      </c>
      <c r="G12" s="18" t="s">
        <v>77</v>
      </c>
      <c r="H12" s="18" t="s">
        <v>79</v>
      </c>
      <c r="I12" s="113">
        <v>201365.5</v>
      </c>
      <c r="J12" s="114">
        <v>66327.65</v>
      </c>
      <c r="K12" s="115">
        <v>267693.15</v>
      </c>
      <c r="L12" s="68">
        <v>10</v>
      </c>
      <c r="M12" s="69">
        <v>10</v>
      </c>
      <c r="N12" s="69">
        <v>4</v>
      </c>
      <c r="O12" s="29" t="s">
        <v>86</v>
      </c>
    </row>
    <row r="13" spans="1:15" s="2" customFormat="1" ht="12">
      <c r="A13" s="33">
        <v>2</v>
      </c>
      <c r="B13" s="19"/>
      <c r="C13" s="20" t="s">
        <v>82</v>
      </c>
      <c r="D13" s="20" t="s">
        <v>83</v>
      </c>
      <c r="E13" s="20" t="s">
        <v>81</v>
      </c>
      <c r="F13" s="20" t="s">
        <v>81</v>
      </c>
      <c r="G13" s="21" t="s">
        <v>77</v>
      </c>
      <c r="H13" s="21" t="s">
        <v>79</v>
      </c>
      <c r="I13" s="116">
        <v>126000</v>
      </c>
      <c r="J13" s="117">
        <v>-20280</v>
      </c>
      <c r="K13" s="118">
        <v>105720</v>
      </c>
      <c r="L13" s="70">
        <v>10</v>
      </c>
      <c r="M13" s="71">
        <v>10</v>
      </c>
      <c r="N13" s="71">
        <v>4</v>
      </c>
      <c r="O13" s="29" t="s">
        <v>86</v>
      </c>
    </row>
    <row r="14" spans="1:15" s="2" customFormat="1" ht="12">
      <c r="A14" s="33">
        <v>3</v>
      </c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>
        <v>4</v>
      </c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>
        <v>5</v>
      </c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55</v>
      </c>
      <c r="C28" s="36">
        <v>45</v>
      </c>
      <c r="D28" s="41">
        <f>SUM(B28:C28)</f>
        <v>100</v>
      </c>
      <c r="E28" s="40">
        <v>100</v>
      </c>
      <c r="F28" s="36"/>
      <c r="G28" s="36"/>
      <c r="H28" s="36"/>
      <c r="I28" s="41">
        <f>SUM(E28:H28)</f>
        <v>100</v>
      </c>
      <c r="J28" s="48">
        <v>69</v>
      </c>
      <c r="K28" s="36"/>
      <c r="L28" s="49"/>
      <c r="M28" s="36"/>
      <c r="N28" s="41">
        <f>SUM(J28:M28)</f>
        <v>69</v>
      </c>
    </row>
    <row r="29" spans="1:14" s="2" customFormat="1" ht="12">
      <c r="A29" s="33">
        <v>2</v>
      </c>
      <c r="B29" s="42">
        <v>69</v>
      </c>
      <c r="C29" s="37">
        <v>57</v>
      </c>
      <c r="D29" s="43">
        <f aca="true" t="shared" si="0" ref="D29:D40">SUM(B29:C29)</f>
        <v>126</v>
      </c>
      <c r="E29" s="42"/>
      <c r="F29" s="37">
        <v>126</v>
      </c>
      <c r="G29" s="37"/>
      <c r="H29" s="37"/>
      <c r="I29" s="45">
        <f aca="true" t="shared" si="1" ref="I29:I40">SUM(E29:H29)</f>
        <v>126</v>
      </c>
      <c r="J29" s="50">
        <v>88</v>
      </c>
      <c r="K29" s="37"/>
      <c r="L29" s="51"/>
      <c r="M29" s="37"/>
      <c r="N29" s="43">
        <f aca="true" t="shared" si="2" ref="N29:N40">SUM(J29:M29)</f>
        <v>88</v>
      </c>
    </row>
    <row r="30" spans="1:14" s="2" customFormat="1" ht="12">
      <c r="A30" s="33">
        <v>3</v>
      </c>
      <c r="B30" s="42">
        <v>612</v>
      </c>
      <c r="C30" s="37">
        <v>588</v>
      </c>
      <c r="D30" s="43">
        <f t="shared" si="0"/>
        <v>1200</v>
      </c>
      <c r="E30" s="42">
        <v>497</v>
      </c>
      <c r="F30" s="37">
        <v>703</v>
      </c>
      <c r="G30" s="37"/>
      <c r="H30" s="37"/>
      <c r="I30" s="45">
        <f t="shared" si="1"/>
        <v>1200</v>
      </c>
      <c r="J30" s="50">
        <v>450</v>
      </c>
      <c r="K30" s="37"/>
      <c r="L30" s="51"/>
      <c r="M30" s="37"/>
      <c r="N30" s="43">
        <f t="shared" si="2"/>
        <v>450</v>
      </c>
    </row>
    <row r="31" spans="1:14" s="2" customFormat="1" ht="12">
      <c r="A31" s="33">
        <v>4</v>
      </c>
      <c r="B31" s="42">
        <v>153</v>
      </c>
      <c r="C31" s="37">
        <v>147</v>
      </c>
      <c r="D31" s="43">
        <f t="shared" si="0"/>
        <v>300</v>
      </c>
      <c r="E31" s="42"/>
      <c r="F31" s="37">
        <v>300</v>
      </c>
      <c r="G31" s="37"/>
      <c r="H31" s="37"/>
      <c r="I31" s="45">
        <f t="shared" si="1"/>
        <v>300</v>
      </c>
      <c r="J31" s="50">
        <v>75</v>
      </c>
      <c r="K31" s="37"/>
      <c r="L31" s="51"/>
      <c r="M31" s="37"/>
      <c r="N31" s="43">
        <f t="shared" si="2"/>
        <v>75</v>
      </c>
    </row>
    <row r="32" spans="1:14" s="2" customFormat="1" ht="12">
      <c r="A32" s="33">
        <v>5</v>
      </c>
      <c r="B32" s="42">
        <v>137</v>
      </c>
      <c r="C32" s="37">
        <v>113</v>
      </c>
      <c r="D32" s="43">
        <f t="shared" si="0"/>
        <v>250</v>
      </c>
      <c r="E32" s="42"/>
      <c r="F32" s="37">
        <v>250</v>
      </c>
      <c r="G32" s="37"/>
      <c r="H32" s="37"/>
      <c r="I32" s="45">
        <f t="shared" si="1"/>
        <v>250</v>
      </c>
      <c r="J32" s="50">
        <v>62</v>
      </c>
      <c r="K32" s="37"/>
      <c r="L32" s="51"/>
      <c r="M32" s="37"/>
      <c r="N32" s="43">
        <f t="shared" si="2"/>
        <v>62</v>
      </c>
    </row>
    <row r="33" spans="1:14" s="2" customFormat="1" ht="12">
      <c r="A33" s="33">
        <v>6</v>
      </c>
      <c r="B33" s="42">
        <v>206</v>
      </c>
      <c r="C33" s="37">
        <v>197</v>
      </c>
      <c r="D33" s="43">
        <v>403</v>
      </c>
      <c r="E33" s="42">
        <v>161</v>
      </c>
      <c r="F33" s="37">
        <v>123</v>
      </c>
      <c r="G33" s="37">
        <v>80</v>
      </c>
      <c r="H33" s="37">
        <v>39</v>
      </c>
      <c r="I33" s="45">
        <f t="shared" si="1"/>
        <v>403</v>
      </c>
      <c r="J33" s="50">
        <v>133</v>
      </c>
      <c r="K33" s="37"/>
      <c r="L33" s="51"/>
      <c r="M33" s="37"/>
      <c r="N33" s="43">
        <f t="shared" si="2"/>
        <v>133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H27" sqref="H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Q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6" t="s">
        <v>74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 t="s">
        <v>89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8" t="s">
        <v>87</v>
      </c>
      <c r="D12" s="18" t="s">
        <v>75</v>
      </c>
      <c r="E12" s="18" t="s">
        <v>81</v>
      </c>
      <c r="F12" s="18" t="s">
        <v>81</v>
      </c>
      <c r="G12" s="18" t="s">
        <v>77</v>
      </c>
      <c r="H12" s="18" t="s">
        <v>79</v>
      </c>
      <c r="I12" s="113">
        <v>1894783.5</v>
      </c>
      <c r="J12" s="114">
        <v>241103.31</v>
      </c>
      <c r="K12" s="115">
        <v>2135886.81</v>
      </c>
      <c r="L12" s="68">
        <v>12</v>
      </c>
      <c r="M12" s="69">
        <v>12</v>
      </c>
      <c r="N12" s="69">
        <v>4</v>
      </c>
      <c r="O12" s="29" t="s">
        <v>86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4405</v>
      </c>
      <c r="C28" s="36">
        <v>4235</v>
      </c>
      <c r="D28" s="41">
        <f>SUM(B28:C28)</f>
        <v>8640</v>
      </c>
      <c r="E28" s="40">
        <v>3025</v>
      </c>
      <c r="F28" s="36">
        <v>2765</v>
      </c>
      <c r="G28" s="36">
        <v>1814</v>
      </c>
      <c r="H28" s="36">
        <v>1036</v>
      </c>
      <c r="I28" s="41">
        <f>SUM(E28:H28)</f>
        <v>8640</v>
      </c>
      <c r="J28" s="48">
        <v>3454</v>
      </c>
      <c r="K28" s="36"/>
      <c r="L28" s="49"/>
      <c r="M28" s="36"/>
      <c r="N28" s="41">
        <f>SUM(J28:M28)</f>
        <v>3454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6" t="s">
        <v>84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 t="s">
        <v>89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 t="s">
        <v>82</v>
      </c>
      <c r="D12" s="17" t="s">
        <v>75</v>
      </c>
      <c r="E12" s="17" t="s">
        <v>81</v>
      </c>
      <c r="F12" s="17" t="s">
        <v>78</v>
      </c>
      <c r="G12" s="18" t="s">
        <v>77</v>
      </c>
      <c r="H12" s="18" t="s">
        <v>79</v>
      </c>
      <c r="I12" s="113">
        <v>201365.5</v>
      </c>
      <c r="J12" s="114">
        <v>66327.65</v>
      </c>
      <c r="K12" s="115">
        <v>267693.15</v>
      </c>
      <c r="L12" s="68"/>
      <c r="M12" s="69"/>
      <c r="N12" s="69" t="s">
        <v>88</v>
      </c>
      <c r="O12" s="29"/>
    </row>
    <row r="13" spans="1:15" s="2" customFormat="1" ht="12">
      <c r="A13" s="33"/>
      <c r="B13" s="19"/>
      <c r="C13" s="20" t="s">
        <v>82</v>
      </c>
      <c r="D13" s="20" t="s">
        <v>83</v>
      </c>
      <c r="E13" s="20" t="s">
        <v>81</v>
      </c>
      <c r="F13" s="20" t="s">
        <v>81</v>
      </c>
      <c r="G13" s="21" t="s">
        <v>77</v>
      </c>
      <c r="H13" s="21" t="s">
        <v>79</v>
      </c>
      <c r="I13" s="116">
        <v>126000</v>
      </c>
      <c r="J13" s="117">
        <v>-20280</v>
      </c>
      <c r="K13" s="118">
        <v>105720</v>
      </c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116"/>
      <c r="J14" s="117"/>
      <c r="K14" s="118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62"/>
      <c r="G26" s="163"/>
      <c r="H26" s="145" t="s">
        <v>47</v>
      </c>
      <c r="I26" s="162"/>
      <c r="J26" s="162"/>
      <c r="K26" s="162"/>
      <c r="L26" s="163"/>
    </row>
    <row r="27" spans="1:12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55</v>
      </c>
      <c r="C28" s="36">
        <v>45</v>
      </c>
      <c r="D28" s="41">
        <f>SUM(B28:C28)</f>
        <v>100</v>
      </c>
      <c r="E28" s="40">
        <v>100</v>
      </c>
      <c r="F28" s="36"/>
      <c r="G28" s="41">
        <f>SUM(E28:F28)</f>
        <v>100</v>
      </c>
      <c r="H28" s="48">
        <v>69</v>
      </c>
      <c r="I28" s="36"/>
      <c r="J28" s="49"/>
      <c r="K28" s="36"/>
      <c r="L28" s="41">
        <f>SUM(H28:K28)</f>
        <v>69</v>
      </c>
    </row>
    <row r="29" spans="1:12" s="2" customFormat="1" ht="12">
      <c r="A29" s="33">
        <v>2</v>
      </c>
      <c r="B29" s="42">
        <v>69</v>
      </c>
      <c r="C29" s="37">
        <v>57</v>
      </c>
      <c r="D29" s="43">
        <f aca="true" t="shared" si="0" ref="D29:D40">SUM(B29:C29)</f>
        <v>126</v>
      </c>
      <c r="E29" s="42"/>
      <c r="F29" s="37">
        <v>126</v>
      </c>
      <c r="G29" s="43">
        <f aca="true" t="shared" si="1" ref="G29:G40">SUM(E29:F29)</f>
        <v>126</v>
      </c>
      <c r="H29" s="50">
        <v>88</v>
      </c>
      <c r="I29" s="37"/>
      <c r="J29" s="51"/>
      <c r="K29" s="37"/>
      <c r="L29" s="43">
        <f aca="true" t="shared" si="2" ref="L29:L40">SUM(H29:K29)</f>
        <v>88</v>
      </c>
    </row>
    <row r="30" spans="1:12" s="2" customFormat="1" ht="12">
      <c r="A30" s="33">
        <v>3</v>
      </c>
      <c r="B30" s="42">
        <v>612</v>
      </c>
      <c r="C30" s="37">
        <v>588</v>
      </c>
      <c r="D30" s="43">
        <f t="shared" si="0"/>
        <v>1200</v>
      </c>
      <c r="E30" s="42">
        <v>497</v>
      </c>
      <c r="F30" s="37">
        <v>703</v>
      </c>
      <c r="G30" s="43">
        <f t="shared" si="1"/>
        <v>1200</v>
      </c>
      <c r="H30" s="50">
        <v>450</v>
      </c>
      <c r="I30" s="37"/>
      <c r="J30" s="51"/>
      <c r="K30" s="37"/>
      <c r="L30" s="43">
        <f t="shared" si="2"/>
        <v>450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A10:A11"/>
    <mergeCell ref="B10:H10"/>
    <mergeCell ref="I10:K10"/>
    <mergeCell ref="L10:O10"/>
    <mergeCell ref="B6:Q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N27" sqref="N27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38" t="s">
        <v>84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6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 t="s">
        <v>89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20" t="s">
        <v>85</v>
      </c>
      <c r="D12" s="20" t="s">
        <v>75</v>
      </c>
      <c r="E12" s="20" t="s">
        <v>81</v>
      </c>
      <c r="F12" s="20" t="s">
        <v>78</v>
      </c>
      <c r="G12" s="18" t="s">
        <v>77</v>
      </c>
      <c r="H12" s="18" t="s">
        <v>79</v>
      </c>
      <c r="I12" s="113">
        <v>210212.41</v>
      </c>
      <c r="J12" s="113">
        <v>10914.369999999999</v>
      </c>
      <c r="K12" s="113">
        <v>221126.78</v>
      </c>
      <c r="L12" s="119">
        <v>12</v>
      </c>
      <c r="M12" s="120">
        <v>12</v>
      </c>
      <c r="N12" s="120">
        <v>4</v>
      </c>
      <c r="O12" s="121" t="s">
        <v>86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88"/>
      <c r="N25" s="88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62"/>
      <c r="G26" s="162"/>
      <c r="H26" s="145" t="s">
        <v>47</v>
      </c>
      <c r="I26" s="162"/>
      <c r="J26" s="162"/>
      <c r="K26" s="162"/>
      <c r="L26" s="163"/>
      <c r="M26" s="88"/>
      <c r="N26" s="88"/>
    </row>
    <row r="27" spans="1:12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3913</v>
      </c>
      <c r="C28" s="36">
        <v>3760</v>
      </c>
      <c r="D28" s="41">
        <f aca="true" t="shared" si="0" ref="D28:D40">SUM(B28:C28)</f>
        <v>7673</v>
      </c>
      <c r="E28" s="40">
        <v>3069</v>
      </c>
      <c r="F28" s="36">
        <v>4604</v>
      </c>
      <c r="G28" s="41">
        <f aca="true" t="shared" si="1" ref="G28:G40">SUM(E28:F28)</f>
        <v>7673</v>
      </c>
      <c r="H28" s="48">
        <v>3069</v>
      </c>
      <c r="I28" s="36"/>
      <c r="J28" s="49"/>
      <c r="K28" s="36"/>
      <c r="L28" s="41">
        <f aca="true" t="shared" si="2" ref="L28:L40">SUM(H28:K28)</f>
        <v>3069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B4:O4"/>
    <mergeCell ref="A10:A11"/>
    <mergeCell ref="B10:H10"/>
    <mergeCell ref="I10:K10"/>
    <mergeCell ref="L10:O10"/>
    <mergeCell ref="B6:Q6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G32" sqref="G3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6" t="s">
        <v>74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>
      <c r="A6" s="80" t="s">
        <v>34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A10:A11"/>
    <mergeCell ref="B10:H10"/>
    <mergeCell ref="I10:K10"/>
    <mergeCell ref="L10:O10"/>
    <mergeCell ref="B6:Q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JUANCHO</cp:lastModifiedBy>
  <cp:lastPrinted>2017-09-11T14:31:55Z</cp:lastPrinted>
  <dcterms:created xsi:type="dcterms:W3CDTF">2014-01-22T14:40:17Z</dcterms:created>
  <dcterms:modified xsi:type="dcterms:W3CDTF">2024-01-18T16:36:15Z</dcterms:modified>
  <cp:category/>
  <cp:version/>
  <cp:contentType/>
  <cp:contentStatus/>
</cp:coreProperties>
</file>