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32767" yWindow="32767" windowWidth="28800" windowHeight="12225" activeTab="0"/>
  </bookViews>
  <sheets>
    <sheet name="F1" sheetId="1" r:id="rId1"/>
  </sheets>
  <definedNames>
    <definedName name="_xlnm.Print_Area" localSheetId="0">'F1'!$A$1:$N$61</definedName>
  </definedNames>
  <calcPr fullCalcOnLoad="1"/>
</workbook>
</file>

<file path=xl/sharedStrings.xml><?xml version="1.0" encoding="utf-8"?>
<sst xmlns="http://schemas.openxmlformats.org/spreadsheetml/2006/main" count="112" uniqueCount="80">
  <si>
    <t>Ficha Técnica de Seguimiento Especial del Gasto</t>
  </si>
  <si>
    <t>Presupuesto por Género</t>
  </si>
  <si>
    <t>FORMULARIO 1</t>
  </si>
  <si>
    <r>
      <rPr>
        <b/>
        <sz val="10"/>
        <color indexed="30"/>
        <rFont val="Times New Roman"/>
        <family val="1"/>
      </rPr>
      <t>(D)</t>
    </r>
    <r>
      <rPr>
        <b/>
        <sz val="10"/>
        <rFont val="Times New Roman"/>
        <family val="1"/>
      </rPr>
      <t xml:space="preserve">
Estructura Programática Asociada</t>
    </r>
  </si>
  <si>
    <r>
      <rPr>
        <b/>
        <sz val="10"/>
        <color indexed="30"/>
        <rFont val="Times New Roman"/>
        <family val="1"/>
      </rPr>
      <t>(E)</t>
    </r>
    <r>
      <rPr>
        <b/>
        <sz val="10"/>
        <rFont val="Times New Roman"/>
        <family val="1"/>
      </rPr>
      <t xml:space="preserve">
Nivel Asociado del Clasificador</t>
    </r>
  </si>
  <si>
    <r>
      <rPr>
        <b/>
        <sz val="10"/>
        <color indexed="30"/>
        <rFont val="Times New Roman"/>
        <family val="1"/>
      </rPr>
      <t>(F1)</t>
    </r>
    <r>
      <rPr>
        <b/>
        <sz val="10"/>
        <rFont val="Times New Roman"/>
        <family val="1"/>
      </rPr>
      <t xml:space="preserve">
Aprobado</t>
    </r>
  </si>
  <si>
    <r>
      <rPr>
        <b/>
        <sz val="10"/>
        <color indexed="30"/>
        <rFont val="Times New Roman"/>
        <family val="1"/>
      </rPr>
      <t>(F2)</t>
    </r>
    <r>
      <rPr>
        <b/>
        <sz val="10"/>
        <rFont val="Times New Roman"/>
        <family val="1"/>
      </rPr>
      <t xml:space="preserve">
Vigente</t>
    </r>
  </si>
  <si>
    <r>
      <rPr>
        <b/>
        <sz val="10"/>
        <color indexed="30"/>
        <rFont val="Times New Roman"/>
        <family val="1"/>
      </rPr>
      <t>(F3)</t>
    </r>
    <r>
      <rPr>
        <b/>
        <sz val="10"/>
        <rFont val="Times New Roman"/>
        <family val="1"/>
      </rPr>
      <t xml:space="preserve">
Ejecutado</t>
    </r>
  </si>
  <si>
    <r>
      <rPr>
        <b/>
        <sz val="10"/>
        <color indexed="30"/>
        <rFont val="Times New Roman"/>
        <family val="1"/>
      </rPr>
      <t>(F)</t>
    </r>
    <r>
      <rPr>
        <b/>
        <sz val="10"/>
        <rFont val="Times New Roman"/>
        <family val="1"/>
      </rPr>
      <t xml:space="preserve">
Ejecución Financiera</t>
    </r>
  </si>
  <si>
    <r>
      <rPr>
        <b/>
        <sz val="10"/>
        <color indexed="30"/>
        <rFont val="Times New Roman"/>
        <family val="1"/>
      </rPr>
      <t>(G)</t>
    </r>
    <r>
      <rPr>
        <b/>
        <sz val="10"/>
        <rFont val="Times New Roman"/>
        <family val="1"/>
      </rPr>
      <t xml:space="preserve">
Metas</t>
    </r>
  </si>
  <si>
    <r>
      <rPr>
        <b/>
        <sz val="10"/>
        <color indexed="30"/>
        <rFont val="Times New Roman"/>
        <family val="1"/>
      </rPr>
      <t>(G2)</t>
    </r>
    <r>
      <rPr>
        <b/>
        <sz val="10"/>
        <rFont val="Times New Roman"/>
        <family val="1"/>
      </rPr>
      <t xml:space="preserve">
Nombre del Producto</t>
    </r>
  </si>
  <si>
    <r>
      <rPr>
        <b/>
        <sz val="10"/>
        <color indexed="30"/>
        <rFont val="Times New Roman"/>
        <family val="1"/>
      </rPr>
      <t>(G3)</t>
    </r>
    <r>
      <rPr>
        <b/>
        <sz val="10"/>
        <rFont val="Times New Roman"/>
        <family val="1"/>
      </rPr>
      <t xml:space="preserve">
Unidad de Medida</t>
    </r>
  </si>
  <si>
    <r>
      <rPr>
        <b/>
        <sz val="10"/>
        <color indexed="30"/>
        <rFont val="Times New Roman"/>
        <family val="1"/>
      </rPr>
      <t>(G4)</t>
    </r>
    <r>
      <rPr>
        <b/>
        <sz val="10"/>
        <rFont val="Times New Roman"/>
        <family val="1"/>
      </rPr>
      <t xml:space="preserve">
Meta Programada</t>
    </r>
  </si>
  <si>
    <r>
      <rPr>
        <b/>
        <sz val="10"/>
        <color indexed="30"/>
        <rFont val="Times New Roman"/>
        <family val="1"/>
      </rPr>
      <t>(G5)</t>
    </r>
    <r>
      <rPr>
        <b/>
        <sz val="10"/>
        <rFont val="Times New Roman"/>
        <family val="1"/>
      </rPr>
      <t xml:space="preserve">
Meta Ejecutada</t>
    </r>
  </si>
  <si>
    <r>
      <t xml:space="preserve">(C)
</t>
    </r>
    <r>
      <rPr>
        <b/>
        <sz val="10"/>
        <color indexed="8"/>
        <rFont val="Times New Roman"/>
        <family val="1"/>
      </rPr>
      <t>No. Correlativo</t>
    </r>
  </si>
  <si>
    <r>
      <rPr>
        <b/>
        <sz val="10"/>
        <color indexed="30"/>
        <rFont val="Times New Roman"/>
        <family val="1"/>
      </rPr>
      <t xml:space="preserve">(H) </t>
    </r>
    <r>
      <rPr>
        <b/>
        <sz val="10"/>
        <rFont val="Times New Roman"/>
        <family val="1"/>
      </rPr>
      <t>Obstáculos</t>
    </r>
  </si>
  <si>
    <r>
      <rPr>
        <b/>
        <sz val="10"/>
        <color indexed="30"/>
        <rFont val="Times New Roman"/>
        <family val="1"/>
      </rPr>
      <t xml:space="preserve">(I) </t>
    </r>
    <r>
      <rPr>
        <b/>
        <sz val="10"/>
        <rFont val="Times New Roman"/>
        <family val="1"/>
      </rPr>
      <t>Resultados</t>
    </r>
  </si>
  <si>
    <r>
      <t xml:space="preserve">(J) </t>
    </r>
    <r>
      <rPr>
        <b/>
        <sz val="10"/>
        <rFont val="Times New Roman"/>
        <family val="1"/>
      </rPr>
      <t>Notas</t>
    </r>
  </si>
  <si>
    <r>
      <rPr>
        <b/>
        <sz val="10"/>
        <color indexed="30"/>
        <rFont val="Times New Roman"/>
        <family val="1"/>
      </rPr>
      <t>(A)</t>
    </r>
    <r>
      <rPr>
        <b/>
        <sz val="10"/>
        <color indexed="12"/>
        <rFont val="Times New Roman"/>
        <family val="1"/>
      </rPr>
      <t xml:space="preserve">           </t>
    </r>
    <r>
      <rPr>
        <b/>
        <sz val="10"/>
        <rFont val="Times New Roman"/>
        <family val="1"/>
      </rPr>
      <t>Entidad</t>
    </r>
  </si>
  <si>
    <r>
      <rPr>
        <b/>
        <sz val="10"/>
        <color indexed="30"/>
        <rFont val="Times New Roman"/>
        <family val="1"/>
      </rPr>
      <t>(B)</t>
    </r>
    <r>
      <rPr>
        <b/>
        <sz val="10"/>
        <color indexed="12"/>
        <rFont val="Times New Roman"/>
        <family val="1"/>
      </rPr>
      <t xml:space="preserve">           </t>
    </r>
    <r>
      <rPr>
        <b/>
        <sz val="10"/>
        <rFont val="Times New Roman"/>
        <family val="1"/>
      </rPr>
      <t>Fecha</t>
    </r>
  </si>
  <si>
    <t>T O T A L E S :</t>
  </si>
  <si>
    <r>
      <rPr>
        <b/>
        <sz val="10"/>
        <color indexed="30"/>
        <rFont val="Times New Roman"/>
        <family val="1"/>
      </rPr>
      <t>(G1)</t>
    </r>
    <r>
      <rPr>
        <b/>
        <sz val="10"/>
        <rFont val="Times New Roman"/>
        <family val="1"/>
      </rPr>
      <t xml:space="preserve">
</t>
    </r>
    <r>
      <rPr>
        <b/>
        <sz val="10"/>
        <color indexed="10"/>
        <rFont val="Times New Roman"/>
        <family val="1"/>
      </rPr>
      <t>Descripción de la Actividad</t>
    </r>
  </si>
  <si>
    <r>
      <t xml:space="preserve">
</t>
    </r>
    <r>
      <rPr>
        <b/>
        <sz val="10"/>
        <color indexed="10"/>
        <rFont val="Times New Roman"/>
        <family val="1"/>
      </rPr>
      <t>Observaciones</t>
    </r>
  </si>
  <si>
    <t>PERSONAL MUNICIPAL</t>
  </si>
  <si>
    <t>GESTIÓN DE LA EDUCACIÓN LOCAL DE CALIDAD</t>
  </si>
  <si>
    <t>ACCESO AL AGUA POTABLE Y SANEAMIENTO BÁSICO</t>
  </si>
  <si>
    <t>Municipalidad de Ciudad Vieja Departamento de Sacatepéquez</t>
  </si>
  <si>
    <t>14.01.001.001.000</t>
  </si>
  <si>
    <t>14.03.001.001.000</t>
  </si>
  <si>
    <t>SEGURIDAD INTEGRAL</t>
  </si>
  <si>
    <t>17.01.002.001.000</t>
  </si>
  <si>
    <t>19.01.002.001.000</t>
  </si>
  <si>
    <t>17.01.002.002.000</t>
  </si>
  <si>
    <t>AMBIENTE Y RECURSOS NATURALES</t>
  </si>
  <si>
    <t>18.01.001.001.000</t>
  </si>
  <si>
    <t>MOVILIDAD URBANA Y ESPACIOS PÚBLICOS</t>
  </si>
  <si>
    <t>19.01.001.001.000</t>
  </si>
  <si>
    <t>19.02.001.001.000</t>
  </si>
  <si>
    <t>PROTECCIÓN SOCIAL</t>
  </si>
  <si>
    <t>20.00.001.001.000</t>
  </si>
  <si>
    <t>20.00.002.001.000</t>
  </si>
  <si>
    <t>APOYO A LA SALUD PREVENTIVA</t>
  </si>
  <si>
    <t>21.05.001.001.000</t>
  </si>
  <si>
    <t>DISMINUCIÓN DE LA POBREZA Y POBREZA EXTREMA</t>
  </si>
  <si>
    <t>23.00.001.001.000</t>
  </si>
  <si>
    <t>23.00.001.002.000</t>
  </si>
  <si>
    <t xml:space="preserve">12.01.001.001.000 </t>
  </si>
  <si>
    <t>CONSERVACION SISTEMA DE ALCANTARILLADO Y AGUA POTABLE DEL MUNICIPIO DE CIUDAD VIEJA, SACATEPEQUEZ</t>
  </si>
  <si>
    <t xml:space="preserve">ACCESO AL AGUA POTABLE Y SANEAMIENTO BÁSICO
</t>
  </si>
  <si>
    <t>12.02.002.001</t>
  </si>
  <si>
    <t>SANEAMIENTO SERVICIOS DE RECOLECCION DESECHOS Y RESIDUOS SOLIDOS DEL MUNICIPIO DE CIUDAD VIEJA, SACATEPEQUEZ</t>
  </si>
  <si>
    <t>12.02.003.001.000</t>
  </si>
  <si>
    <t>CONSERVACION CEMENTERIO DEL MUNICIPIO DE CIUDAD VIEJA, SACATEPEQUEZ</t>
  </si>
  <si>
    <t>12.02.003.002.000</t>
  </si>
  <si>
    <t>SANEAMIENTO MERCADO PLAZA DEL MUNICIPIO DE CIUDAD VIEJA, SACATEPEQUEZ</t>
  </si>
  <si>
    <t>APOYO A LA EDUCACION NIVEL PRIMARIO DEL MUNICIPIO DE CIUDAD VIEJA, SACATEPEQUEZ</t>
  </si>
  <si>
    <t>APOYO A LA EDUCACION NIVEL BASICO DEL MUNICIPIO DE CIUDAD VIEJA, SACATEPEQUEZ</t>
  </si>
  <si>
    <t>17.01.001.001.00</t>
  </si>
  <si>
    <t>CONSERVACION SERVICIOS DE ALUMBRADO PUBLICO DEL MUNICIPIO DE CIUDAD VIEJA, SACATEPEQUEZ</t>
  </si>
  <si>
    <t>CAPACITACION ASISTENCIA TECNICA A LA NINEZ Y ADOLESCENCIA DEL MUNICIPIO DE CIUDAD VIEJA, SACATEPEQUEZ</t>
  </si>
  <si>
    <t>CONSERVACION SERVICIOS PARA LA SEGURIDAD CIUDADANA DEL MUNICIPIO DE CIUDAD VIEJA, SACATEPEQUEZ</t>
  </si>
  <si>
    <t>SANEAMIENTO SERVICIOS DE LIMPIEZA Y ORNATO DEL MUNICIPIO DE CIUDAD VIEJA, SACATEPEQUEZ</t>
  </si>
  <si>
    <t>18.01.001.002.000</t>
  </si>
  <si>
    <t>ONSERVACION ECOSISTEMA Y MEDIO AMBIENTE DEL MUNICIPIO DE CIUDAD VIEJA, SACATEPEQUEZ</t>
  </si>
  <si>
    <t>CONSERVACION SERVICIOS DE MOVILIDAD URBANA DEL MUNICIPIO DE CIUDAD VIEJA, SACATEPEQUEZ</t>
  </si>
  <si>
    <t>19.01.001.002.000</t>
  </si>
  <si>
    <t>CONSERVACION CALLE Y CAMINOS DEL MUNICIPIO DE CIUDAD VIEJA, SACATEPEQUEZ</t>
  </si>
  <si>
    <t>CONSERVACION ASISTENCIA TECNICA PARA EL ORDENAMIENTO TERRITORIAL Y CATASTRO DEL MUNICIPIO DE CIUDAD VIEJA, SACATEPEQUEZ</t>
  </si>
  <si>
    <t>CONSERVACION SERVICIOS PARA EL ORDENAMIENTO VIAL DEL MUNICIPIO DE CIUDAD VIEJA, SACATEPEQUEZ</t>
  </si>
  <si>
    <t>APOYO ASISTENCIA TECNICA AL ADULTO MAYOR DEL MUNICIPIO DE CIUDAD VIEJA, SACATEPEQUEZ</t>
  </si>
  <si>
    <t>APOYO GUARDERIA INFANTIL DEL MUNICIPIO DE CIUDAD VIEJA, SACATEPEQUEZ</t>
  </si>
  <si>
    <t>21.03.001.001.000</t>
  </si>
  <si>
    <t>CONSERVACION A LA SALUD DE ANIMALES DOMESTICOS DEL MUNICIPIO DE CIUDAD VIEJA, SACATEPEQUEZ</t>
  </si>
  <si>
    <t>APOYO ASISTENCIA TECNICA Y SERVICIOS PARA LA SALUD INTEGRAL DEL MUNICIPIO DE CIUDAD VIEJA, SACATEPEQUEZ</t>
  </si>
  <si>
    <t>CAPACITACION ASISTENCIA TECNICA A LA MUJER DEL MUNICIPIO DE CIUDAD VIEJA, SACATEPEQUEZ</t>
  </si>
  <si>
    <t>CONSERVACION ASISTENCIA TECNICA DESARROLLO ECONOMICO LOCAL DEL MUNICIPIO DE CIUDAD VIEJA, SACATEPEQUEZ</t>
  </si>
  <si>
    <t>26.02.001.001.000</t>
  </si>
  <si>
    <t>DIFUSION A LA CULTURA DEPORTIVA Y RECREATIVA DEL MUNICIPIO DE CIUDAD VIEJA, SACATEPEQUEZ</t>
  </si>
  <si>
    <t>PARTICIPACIÓN EN DISCIPLINAS DE ARTE</t>
  </si>
  <si>
    <t>Del 01 de septiembre al 31 de diciembre de 2022.</t>
  </si>
</sst>
</file>

<file path=xl/styles.xml><?xml version="1.0" encoding="utf-8"?>
<styleSheet xmlns="http://schemas.openxmlformats.org/spreadsheetml/2006/main">
  <numFmts count="42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#,##0\ &quot;Q&quot;;\-#,##0\ &quot;Q&quot;"/>
    <numFmt numFmtId="165" formatCode="#,##0\ &quot;Q&quot;;[Red]\-#,##0\ &quot;Q&quot;"/>
    <numFmt numFmtId="166" formatCode="#,##0.00\ &quot;Q&quot;;\-#,##0.00\ &quot;Q&quot;"/>
    <numFmt numFmtId="167" formatCode="#,##0.00\ &quot;Q&quot;;[Red]\-#,##0.00\ &quot;Q&quot;"/>
    <numFmt numFmtId="168" formatCode="_-* #,##0\ &quot;Q&quot;_-;\-* #,##0\ &quot;Q&quot;_-;_-* &quot;-&quot;\ &quot;Q&quot;_-;_-@_-"/>
    <numFmt numFmtId="169" formatCode="_-* #,##0\ _Q_-;\-* #,##0\ _Q_-;_-* &quot;-&quot;\ _Q_-;_-@_-"/>
    <numFmt numFmtId="170" formatCode="_-* #,##0.00\ &quot;Q&quot;_-;\-* #,##0.00\ &quot;Q&quot;_-;_-* &quot;-&quot;??\ &quot;Q&quot;_-;_-@_-"/>
    <numFmt numFmtId="171" formatCode="_-* #,##0.00\ _Q_-;\-* #,##0.00\ _Q_-;_-* &quot;-&quot;??\ _Q_-;_-@_-"/>
    <numFmt numFmtId="172" formatCode="&quot;Q&quot;#,##0_);\(&quot;Q&quot;#,##0\)"/>
    <numFmt numFmtId="173" formatCode="&quot;Q&quot;#,##0_);[Red]\(&quot;Q&quot;#,##0\)"/>
    <numFmt numFmtId="174" formatCode="&quot;Q&quot;#,##0.00_);\(&quot;Q&quot;#,##0.00\)"/>
    <numFmt numFmtId="175" formatCode="&quot;Q&quot;#,##0.00_);[Red]\(&quot;Q&quot;#,##0.00\)"/>
    <numFmt numFmtId="176" formatCode="_(&quot;Q&quot;* #,##0_);_(&quot;Q&quot;* \(#,##0\);_(&quot;Q&quot;* &quot;-&quot;_);_(@_)"/>
    <numFmt numFmtId="177" formatCode="_(* #,##0_);_(* \(#,##0\);_(* &quot;-&quot;_);_(@_)"/>
    <numFmt numFmtId="178" formatCode="_(&quot;Q&quot;* #,##0.00_);_(&quot;Q&quot;* \(#,##0.00\);_(&quot;Q&quot;* &quot;-&quot;??_);_(@_)"/>
    <numFmt numFmtId="179" formatCode="_(* #,##0.00_);_(* \(#,##0.00\);_(* &quot;-&quot;??_);_(@_)"/>
    <numFmt numFmtId="180" formatCode="&quot;Q&quot;#,##0;&quot;Q&quot;\-#,##0"/>
    <numFmt numFmtId="181" formatCode="&quot;Q&quot;#,##0;[Red]&quot;Q&quot;\-#,##0"/>
    <numFmt numFmtId="182" formatCode="&quot;Q&quot;#,##0.00;&quot;Q&quot;\-#,##0.00"/>
    <numFmt numFmtId="183" formatCode="&quot;Q&quot;#,##0.00;[Red]&quot;Q&quot;\-#,##0.00"/>
    <numFmt numFmtId="184" formatCode="_ &quot;Q&quot;* #,##0_ ;_ &quot;Q&quot;* \-#,##0_ ;_ &quot;Q&quot;* &quot;-&quot;_ ;_ @_ "/>
    <numFmt numFmtId="185" formatCode="_ * #,##0_ ;_ * \-#,##0_ ;_ * &quot;-&quot;_ ;_ @_ "/>
    <numFmt numFmtId="186" formatCode="_ &quot;Q&quot;* #,##0.00_ ;_ &quot;Q&quot;* \-#,##0.00_ ;_ &quot;Q&quot;* &quot;-&quot;??_ ;_ @_ "/>
    <numFmt numFmtId="187" formatCode="_ * #,##0.00_ ;_ * \-#,##0.00_ ;_ * &quot;-&quot;??_ ;_ @_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_([$Q-100A]* #,##0.00_);_([$Q-100A]* \(#,##0.00\);_([$Q-100A]* &quot;-&quot;??_);_(@_)"/>
    <numFmt numFmtId="193" formatCode="_-[$Q-100A]* #,##0.00_-;\-[$Q-100A]* #,##0.00_-;_-[$Q-100A]* &quot;-&quot;??_-;_-@_-"/>
    <numFmt numFmtId="194" formatCode="0.0%"/>
    <numFmt numFmtId="195" formatCode="&quot;Q&quot;#,##0.00"/>
    <numFmt numFmtId="196" formatCode="[$-100A]dddd\,\ dd&quot; de &quot;mmmm&quot; de &quot;yyyy"/>
    <numFmt numFmtId="197" formatCode="[$-100A]h:mm:ss\ AM/PM"/>
  </numFmts>
  <fonts count="52">
    <font>
      <sz val="10"/>
      <name val="Times New Roman"/>
      <family val="0"/>
    </font>
    <font>
      <sz val="11"/>
      <color indexed="8"/>
      <name val="Calibri"/>
      <family val="2"/>
    </font>
    <font>
      <b/>
      <sz val="18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3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i/>
      <sz val="18"/>
      <name val="Monotype Corsiva"/>
      <family val="4"/>
    </font>
    <font>
      <sz val="1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Times New Roman"/>
      <family val="1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Times New Roman"/>
      <family val="1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  <font>
      <b/>
      <sz val="10"/>
      <color rgb="FF0070C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/>
      <top>
        <color indexed="63"/>
      </top>
      <bottom style="hair"/>
    </border>
    <border>
      <left/>
      <right/>
      <top/>
      <bottom style="hair"/>
    </border>
    <border>
      <left/>
      <right style="hair"/>
      <top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>
        <color theme="0" tint="-0.149959996342659"/>
      </left>
      <right style="hair">
        <color theme="0" tint="-0.149959996342659"/>
      </right>
      <top style="hair">
        <color theme="0" tint="-0.149959996342659"/>
      </top>
      <bottom style="hair">
        <color theme="0" tint="-0.149959996342659"/>
      </bottom>
    </border>
    <border>
      <left>
        <color indexed="63"/>
      </left>
      <right style="hair">
        <color theme="0" tint="-0.149959996342659"/>
      </right>
      <top style="hair">
        <color theme="0" tint="-0.149959996342659"/>
      </top>
      <bottom style="hair">
        <color theme="0" tint="-0.149959996342659"/>
      </bottom>
    </border>
    <border>
      <left style="hair">
        <color theme="0" tint="-0.149959996342659"/>
      </left>
      <right>
        <color indexed="63"/>
      </right>
      <top style="hair">
        <color theme="0" tint="-0.149959996342659"/>
      </top>
      <bottom style="hair">
        <color theme="0" tint="-0.149959996342659"/>
      </bottom>
    </border>
    <border>
      <left>
        <color indexed="63"/>
      </left>
      <right style="hair">
        <color theme="0" tint="-0.149959996342659"/>
      </right>
      <top style="hair">
        <color theme="0" tint="-0.149959996342659"/>
      </top>
      <bottom style="hair"/>
    </border>
    <border>
      <left style="hair">
        <color theme="0" tint="-0.149959996342659"/>
      </left>
      <right style="hair">
        <color theme="0" tint="-0.149959996342659"/>
      </right>
      <top style="hair">
        <color theme="0" tint="-0.149959996342659"/>
      </top>
      <bottom style="hair"/>
    </border>
    <border>
      <left style="hair">
        <color theme="0" tint="-0.149959996342659"/>
      </left>
      <right>
        <color indexed="63"/>
      </right>
      <top style="hair">
        <color theme="0" tint="-0.149959996342659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>
        <color theme="0" tint="-0.149959996342659"/>
      </right>
      <top style="hair"/>
      <bottom style="hair">
        <color theme="0" tint="-0.149959996342659"/>
      </bottom>
    </border>
    <border>
      <left style="hair">
        <color theme="0" tint="-0.149959996342659"/>
      </left>
      <right style="hair">
        <color theme="0" tint="-0.149959996342659"/>
      </right>
      <top style="hair"/>
      <bottom style="hair">
        <color theme="0" tint="-0.149959996342659"/>
      </bottom>
    </border>
    <border>
      <left style="hair">
        <color theme="0" tint="-0.149959996342659"/>
      </left>
      <right style="hair">
        <color theme="0" tint="-0.149959996342659"/>
      </right>
      <top style="hair">
        <color theme="0" tint="-0.14993000030517578"/>
      </top>
      <bottom style="hair">
        <color theme="0" tint="-0.14993000030517578"/>
      </bottom>
    </border>
    <border>
      <left style="hair">
        <color theme="0" tint="-0.149959996342659"/>
      </left>
      <right style="hair">
        <color theme="0" tint="-0.149959996342659"/>
      </right>
      <top style="hair"/>
      <bottom>
        <color indexed="63"/>
      </bottom>
    </border>
    <border>
      <left style="hair">
        <color theme="0" tint="-0.149959996342659"/>
      </left>
      <right>
        <color indexed="63"/>
      </right>
      <top style="hair"/>
      <bottom style="hair">
        <color theme="0" tint="-0.149959996342659"/>
      </bottom>
    </border>
    <border>
      <left style="hair">
        <color theme="0" tint="-0.149959996342659"/>
      </left>
      <right style="hair">
        <color theme="0" tint="-0.149959996342659"/>
      </right>
      <top>
        <color indexed="63"/>
      </top>
      <bottom>
        <color indexed="63"/>
      </bottom>
    </border>
    <border>
      <left style="hair">
        <color theme="0" tint="-0.149959996342659"/>
      </left>
      <right style="hair">
        <color theme="0" tint="-0.149959996342659"/>
      </right>
      <top style="hair">
        <color theme="0" tint="-0.149959996342659"/>
      </top>
      <bottom>
        <color indexed="63"/>
      </bottom>
    </border>
    <border>
      <left style="hair">
        <color theme="0" tint="-0.149959996342659"/>
      </left>
      <right style="hair">
        <color theme="0" tint="-0.149959996342659"/>
      </right>
      <top>
        <color indexed="63"/>
      </top>
      <bottom style="hair">
        <color theme="0" tint="-0.14993000030517578"/>
      </bottom>
    </border>
    <border>
      <left style="hair">
        <color theme="0" tint="-0.149959996342659"/>
      </left>
      <right style="hair">
        <color theme="0" tint="-0.149959996342659"/>
      </right>
      <top style="hair">
        <color theme="0" tint="-0.14993000030517578"/>
      </top>
      <bottom>
        <color indexed="63"/>
      </bottom>
    </border>
    <border>
      <left style="hair">
        <color theme="0" tint="-0.149959996342659"/>
      </left>
      <right style="hair">
        <color theme="0" tint="-0.149959996342659"/>
      </right>
      <top>
        <color indexed="63"/>
      </top>
      <bottom style="hair">
        <color theme="0" tint="-0.149959996342659"/>
      </bottom>
    </border>
    <border>
      <left style="hair"/>
      <right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/>
      <right style="hair"/>
      <top style="hair"/>
      <bottom style="hair"/>
    </border>
    <border>
      <left/>
      <right/>
      <top style="hair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30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left" vertical="center"/>
    </xf>
    <xf numFmtId="0" fontId="4" fillId="33" borderId="0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/>
    </xf>
    <xf numFmtId="0" fontId="2" fillId="0" borderId="13" xfId="0" applyFont="1" applyBorder="1" applyAlignment="1">
      <alignment horizontal="centerContinuous"/>
    </xf>
    <xf numFmtId="0" fontId="2" fillId="0" borderId="13" xfId="0" applyFont="1" applyBorder="1" applyAlignment="1">
      <alignment horizontal="centerContinuous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0" fillId="33" borderId="15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18" xfId="0" applyFont="1" applyBorder="1" applyAlignment="1">
      <alignment/>
    </xf>
    <xf numFmtId="192" fontId="0" fillId="0" borderId="18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4" fillId="33" borderId="21" xfId="0" applyFont="1" applyFill="1" applyBorder="1" applyAlignment="1">
      <alignment vertical="top"/>
    </xf>
    <xf numFmtId="0" fontId="3" fillId="33" borderId="22" xfId="0" applyFont="1" applyFill="1" applyBorder="1" applyAlignment="1">
      <alignment vertical="top"/>
    </xf>
    <xf numFmtId="0" fontId="0" fillId="33" borderId="22" xfId="0" applyFont="1" applyFill="1" applyBorder="1" applyAlignment="1">
      <alignment vertical="top"/>
    </xf>
    <xf numFmtId="192" fontId="0" fillId="33" borderId="22" xfId="0" applyNumberFormat="1" applyFont="1" applyFill="1" applyBorder="1" applyAlignment="1">
      <alignment vertical="top"/>
    </xf>
    <xf numFmtId="0" fontId="0" fillId="33" borderId="23" xfId="0" applyFont="1" applyFill="1" applyBorder="1" applyAlignment="1">
      <alignment/>
    </xf>
    <xf numFmtId="179" fontId="0" fillId="0" borderId="18" xfId="0" applyNumberFormat="1" applyFont="1" applyBorder="1" applyAlignment="1">
      <alignment/>
    </xf>
    <xf numFmtId="0" fontId="3" fillId="0" borderId="11" xfId="0" applyFont="1" applyBorder="1" applyAlignment="1">
      <alignment horizontal="center" vertical="top" wrapText="1"/>
    </xf>
    <xf numFmtId="49" fontId="0" fillId="0" borderId="18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left"/>
    </xf>
    <xf numFmtId="0" fontId="0" fillId="0" borderId="15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5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4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4" xfId="0" applyFont="1" applyFill="1" applyBorder="1" applyAlignment="1">
      <alignment horizontal="left"/>
    </xf>
    <xf numFmtId="0" fontId="0" fillId="0" borderId="15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/>
    </xf>
    <xf numFmtId="192" fontId="0" fillId="0" borderId="18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/>
    </xf>
    <xf numFmtId="192" fontId="0" fillId="0" borderId="18" xfId="0" applyNumberFormat="1" applyFont="1" applyFill="1" applyBorder="1" applyAlignment="1">
      <alignment/>
    </xf>
    <xf numFmtId="10" fontId="0" fillId="0" borderId="20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/>
    </xf>
    <xf numFmtId="192" fontId="0" fillId="0" borderId="18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left"/>
    </xf>
    <xf numFmtId="49" fontId="0" fillId="0" borderId="18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10" fontId="0" fillId="0" borderId="18" xfId="0" applyNumberFormat="1" applyFont="1" applyBorder="1" applyAlignment="1">
      <alignment/>
    </xf>
    <xf numFmtId="0" fontId="2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0" fillId="34" borderId="27" xfId="0" applyFont="1" applyFill="1" applyBorder="1" applyAlignment="1">
      <alignment horizontal="left" vertical="center" wrapText="1"/>
    </xf>
    <xf numFmtId="49" fontId="0" fillId="34" borderId="28" xfId="0" applyNumberFormat="1" applyFont="1" applyFill="1" applyBorder="1" applyAlignment="1">
      <alignment horizontal="center" vertical="center" wrapText="1"/>
    </xf>
    <xf numFmtId="0" fontId="0" fillId="34" borderId="28" xfId="0" applyFont="1" applyFill="1" applyBorder="1" applyAlignment="1">
      <alignment horizontal="center" vertical="center" wrapText="1"/>
    </xf>
    <xf numFmtId="192" fontId="0" fillId="34" borderId="28" xfId="0" applyNumberFormat="1" applyFont="1" applyFill="1" applyBorder="1" applyAlignment="1">
      <alignment horizontal="center" vertical="center" wrapText="1"/>
    </xf>
    <xf numFmtId="0" fontId="0" fillId="34" borderId="29" xfId="0" applyFont="1" applyFill="1" applyBorder="1" applyAlignment="1">
      <alignment horizontal="center" vertical="center" wrapText="1"/>
    </xf>
    <xf numFmtId="0" fontId="0" fillId="34" borderId="30" xfId="0" applyFont="1" applyFill="1" applyBorder="1" applyAlignment="1">
      <alignment horizontal="center" vertical="center" wrapText="1"/>
    </xf>
    <xf numFmtId="10" fontId="0" fillId="34" borderId="20" xfId="0" applyNumberFormat="1" applyFont="1" applyFill="1" applyBorder="1" applyAlignment="1">
      <alignment horizontal="center" vertical="center" wrapText="1"/>
    </xf>
    <xf numFmtId="0" fontId="0" fillId="34" borderId="31" xfId="0" applyFont="1" applyFill="1" applyBorder="1" applyAlignment="1">
      <alignment horizontal="center" vertical="center" wrapText="1"/>
    </xf>
    <xf numFmtId="0" fontId="0" fillId="35" borderId="19" xfId="0" applyFont="1" applyFill="1" applyBorder="1" applyAlignment="1">
      <alignment horizontal="left" vertical="center" wrapText="1"/>
    </xf>
    <xf numFmtId="49" fontId="0" fillId="35" borderId="18" xfId="0" applyNumberFormat="1" applyFont="1" applyFill="1" applyBorder="1" applyAlignment="1">
      <alignment horizontal="center" vertical="center" wrapText="1"/>
    </xf>
    <xf numFmtId="0" fontId="0" fillId="35" borderId="18" xfId="0" applyFont="1" applyFill="1" applyBorder="1" applyAlignment="1">
      <alignment horizontal="center" vertical="center" wrapText="1"/>
    </xf>
    <xf numFmtId="192" fontId="0" fillId="35" borderId="18" xfId="0" applyNumberFormat="1" applyFont="1" applyFill="1" applyBorder="1" applyAlignment="1">
      <alignment horizontal="center" vertical="center" wrapText="1"/>
    </xf>
    <xf numFmtId="0" fontId="0" fillId="35" borderId="29" xfId="0" applyFont="1" applyFill="1" applyBorder="1" applyAlignment="1">
      <alignment horizontal="center" vertical="center" wrapText="1"/>
    </xf>
    <xf numFmtId="10" fontId="0" fillId="35" borderId="20" xfId="0" applyNumberFormat="1" applyFont="1" applyFill="1" applyBorder="1" applyAlignment="1">
      <alignment horizontal="center" vertical="center" wrapText="1"/>
    </xf>
    <xf numFmtId="0" fontId="0" fillId="35" borderId="20" xfId="0" applyFont="1" applyFill="1" applyBorder="1" applyAlignment="1">
      <alignment horizontal="center" vertical="center" wrapText="1"/>
    </xf>
    <xf numFmtId="0" fontId="0" fillId="8" borderId="18" xfId="0" applyFont="1" applyFill="1" applyBorder="1" applyAlignment="1">
      <alignment horizontal="center" vertical="center" wrapText="1"/>
    </xf>
    <xf numFmtId="192" fontId="0" fillId="8" borderId="18" xfId="0" applyNumberFormat="1" applyFont="1" applyFill="1" applyBorder="1" applyAlignment="1">
      <alignment horizontal="center" vertical="center" wrapText="1"/>
    </xf>
    <xf numFmtId="0" fontId="0" fillId="8" borderId="29" xfId="0" applyFont="1" applyFill="1" applyBorder="1" applyAlignment="1">
      <alignment horizontal="center" vertical="center" wrapText="1"/>
    </xf>
    <xf numFmtId="10" fontId="0" fillId="8" borderId="20" xfId="0" applyNumberFormat="1" applyFont="1" applyFill="1" applyBorder="1" applyAlignment="1">
      <alignment horizontal="center" vertical="center" wrapText="1"/>
    </xf>
    <xf numFmtId="0" fontId="0" fillId="8" borderId="19" xfId="0" applyFont="1" applyFill="1" applyBorder="1" applyAlignment="1">
      <alignment horizontal="left" vertical="center"/>
    </xf>
    <xf numFmtId="49" fontId="0" fillId="8" borderId="18" xfId="0" applyNumberFormat="1" applyFont="1" applyFill="1" applyBorder="1" applyAlignment="1">
      <alignment horizontal="center" vertical="center"/>
    </xf>
    <xf numFmtId="0" fontId="0" fillId="8" borderId="18" xfId="0" applyFont="1" applyFill="1" applyBorder="1" applyAlignment="1">
      <alignment horizontal="center" vertical="center"/>
    </xf>
    <xf numFmtId="192" fontId="0" fillId="8" borderId="18" xfId="0" applyNumberFormat="1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left" vertical="center"/>
    </xf>
    <xf numFmtId="49" fontId="0" fillId="2" borderId="18" xfId="0" applyNumberFormat="1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192" fontId="0" fillId="2" borderId="18" xfId="0" applyNumberFormat="1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 wrapText="1"/>
    </xf>
    <xf numFmtId="0" fontId="0" fillId="2" borderId="29" xfId="0" applyFont="1" applyFill="1" applyBorder="1" applyAlignment="1">
      <alignment horizontal="center" vertical="center" wrapText="1"/>
    </xf>
    <xf numFmtId="0" fontId="0" fillId="2" borderId="32" xfId="0" applyFont="1" applyFill="1" applyBorder="1" applyAlignment="1">
      <alignment horizontal="center" vertical="center" wrapText="1"/>
    </xf>
    <xf numFmtId="192" fontId="49" fillId="2" borderId="0" xfId="0" applyNumberFormat="1" applyFont="1" applyFill="1" applyAlignment="1">
      <alignment horizontal="center" vertical="center" wrapText="1"/>
    </xf>
    <xf numFmtId="10" fontId="0" fillId="2" borderId="20" xfId="0" applyNumberFormat="1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/>
    </xf>
    <xf numFmtId="0" fontId="50" fillId="8" borderId="20" xfId="0" applyFont="1" applyFill="1" applyBorder="1" applyAlignment="1">
      <alignment horizontal="center" vertical="center"/>
    </xf>
    <xf numFmtId="0" fontId="0" fillId="14" borderId="19" xfId="0" applyFont="1" applyFill="1" applyBorder="1" applyAlignment="1">
      <alignment horizontal="left" vertical="center"/>
    </xf>
    <xf numFmtId="49" fontId="0" fillId="14" borderId="18" xfId="0" applyNumberFormat="1" applyFont="1" applyFill="1" applyBorder="1" applyAlignment="1">
      <alignment horizontal="center" vertical="center"/>
    </xf>
    <xf numFmtId="0" fontId="0" fillId="14" borderId="18" xfId="0" applyFont="1" applyFill="1" applyBorder="1" applyAlignment="1">
      <alignment horizontal="center" vertical="center"/>
    </xf>
    <xf numFmtId="192" fontId="0" fillId="14" borderId="18" xfId="0" applyNumberFormat="1" applyFont="1" applyFill="1" applyBorder="1" applyAlignment="1">
      <alignment horizontal="center" vertical="center"/>
    </xf>
    <xf numFmtId="0" fontId="0" fillId="14" borderId="18" xfId="0" applyFont="1" applyFill="1" applyBorder="1" applyAlignment="1">
      <alignment horizontal="center" vertical="center" wrapText="1"/>
    </xf>
    <xf numFmtId="0" fontId="0" fillId="14" borderId="29" xfId="0" applyFont="1" applyFill="1" applyBorder="1" applyAlignment="1">
      <alignment horizontal="center" vertical="center" wrapText="1"/>
    </xf>
    <xf numFmtId="0" fontId="0" fillId="14" borderId="32" xfId="0" applyFont="1" applyFill="1" applyBorder="1" applyAlignment="1">
      <alignment horizontal="center" vertical="center" wrapText="1"/>
    </xf>
    <xf numFmtId="192" fontId="0" fillId="14" borderId="33" xfId="0" applyNumberFormat="1" applyFont="1" applyFill="1" applyBorder="1" applyAlignment="1">
      <alignment horizontal="center" vertical="center" wrapText="1"/>
    </xf>
    <xf numFmtId="10" fontId="0" fillId="14" borderId="20" xfId="0" applyNumberFormat="1" applyFont="1" applyFill="1" applyBorder="1" applyAlignment="1">
      <alignment horizontal="center" vertical="center" wrapText="1"/>
    </xf>
    <xf numFmtId="0" fontId="0" fillId="14" borderId="20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left" vertical="center"/>
    </xf>
    <xf numFmtId="49" fontId="0" fillId="3" borderId="18" xfId="0" applyNumberFormat="1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/>
    </xf>
    <xf numFmtId="192" fontId="0" fillId="3" borderId="18" xfId="0" applyNumberFormat="1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 wrapText="1"/>
    </xf>
    <xf numFmtId="0" fontId="0" fillId="3" borderId="29" xfId="0" applyFont="1" applyFill="1" applyBorder="1" applyAlignment="1">
      <alignment horizontal="center" vertical="center" wrapText="1"/>
    </xf>
    <xf numFmtId="192" fontId="0" fillId="3" borderId="34" xfId="0" applyNumberFormat="1" applyFont="1" applyFill="1" applyBorder="1" applyAlignment="1">
      <alignment horizontal="center" vertical="center" wrapText="1"/>
    </xf>
    <xf numFmtId="10" fontId="0" fillId="3" borderId="20" xfId="0" applyNumberFormat="1" applyFont="1" applyFill="1" applyBorder="1" applyAlignment="1">
      <alignment horizontal="center" vertical="center" wrapText="1"/>
    </xf>
    <xf numFmtId="0" fontId="0" fillId="3" borderId="20" xfId="0" applyFont="1" applyFill="1" applyBorder="1" applyAlignment="1">
      <alignment horizontal="center" vertical="center"/>
    </xf>
    <xf numFmtId="0" fontId="0" fillId="9" borderId="19" xfId="0" applyFont="1" applyFill="1" applyBorder="1" applyAlignment="1">
      <alignment horizontal="left" vertical="center"/>
    </xf>
    <xf numFmtId="49" fontId="0" fillId="9" borderId="18" xfId="0" applyNumberFormat="1" applyFont="1" applyFill="1" applyBorder="1" applyAlignment="1">
      <alignment horizontal="center" vertical="center"/>
    </xf>
    <xf numFmtId="0" fontId="0" fillId="9" borderId="18" xfId="0" applyFont="1" applyFill="1" applyBorder="1" applyAlignment="1">
      <alignment horizontal="center" vertical="center"/>
    </xf>
    <xf numFmtId="192" fontId="0" fillId="9" borderId="18" xfId="0" applyNumberFormat="1" applyFont="1" applyFill="1" applyBorder="1" applyAlignment="1">
      <alignment vertical="center"/>
    </xf>
    <xf numFmtId="0" fontId="0" fillId="9" borderId="18" xfId="0" applyFont="1" applyFill="1" applyBorder="1" applyAlignment="1">
      <alignment horizontal="center" vertical="center" wrapText="1"/>
    </xf>
    <xf numFmtId="0" fontId="0" fillId="9" borderId="32" xfId="0" applyFont="1" applyFill="1" applyBorder="1" applyAlignment="1">
      <alignment horizontal="center" vertical="center" wrapText="1"/>
    </xf>
    <xf numFmtId="0" fontId="0" fillId="9" borderId="29" xfId="0" applyFont="1" applyFill="1" applyBorder="1" applyAlignment="1">
      <alignment horizontal="center" vertical="center" wrapText="1"/>
    </xf>
    <xf numFmtId="192" fontId="0" fillId="9" borderId="29" xfId="0" applyNumberFormat="1" applyFont="1" applyFill="1" applyBorder="1" applyAlignment="1">
      <alignment horizontal="center" vertical="center" wrapText="1"/>
    </xf>
    <xf numFmtId="10" fontId="0" fillId="9" borderId="20" xfId="0" applyNumberFormat="1" applyFont="1" applyFill="1" applyBorder="1" applyAlignment="1">
      <alignment horizontal="center" vertical="center" wrapText="1"/>
    </xf>
    <xf numFmtId="0" fontId="0" fillId="9" borderId="20" xfId="0" applyFont="1" applyFill="1" applyBorder="1" applyAlignment="1">
      <alignment horizontal="center" vertical="center"/>
    </xf>
    <xf numFmtId="0" fontId="0" fillId="15" borderId="19" xfId="0" applyFont="1" applyFill="1" applyBorder="1" applyAlignment="1">
      <alignment horizontal="left" vertical="center"/>
    </xf>
    <xf numFmtId="49" fontId="0" fillId="15" borderId="18" xfId="0" applyNumberFormat="1" applyFont="1" applyFill="1" applyBorder="1" applyAlignment="1">
      <alignment horizontal="center" vertical="center"/>
    </xf>
    <xf numFmtId="0" fontId="0" fillId="15" borderId="18" xfId="0" applyFont="1" applyFill="1" applyBorder="1" applyAlignment="1">
      <alignment horizontal="center" vertical="center"/>
    </xf>
    <xf numFmtId="192" fontId="0" fillId="15" borderId="18" xfId="0" applyNumberFormat="1" applyFont="1" applyFill="1" applyBorder="1" applyAlignment="1">
      <alignment vertical="center"/>
    </xf>
    <xf numFmtId="0" fontId="0" fillId="15" borderId="18" xfId="0" applyFont="1" applyFill="1" applyBorder="1" applyAlignment="1">
      <alignment horizontal="center" vertical="center" wrapText="1"/>
    </xf>
    <xf numFmtId="0" fontId="0" fillId="15" borderId="29" xfId="0" applyFont="1" applyFill="1" applyBorder="1" applyAlignment="1">
      <alignment horizontal="center" vertical="center" wrapText="1"/>
    </xf>
    <xf numFmtId="0" fontId="0" fillId="15" borderId="32" xfId="0" applyFont="1" applyFill="1" applyBorder="1" applyAlignment="1">
      <alignment horizontal="center" vertical="center" wrapText="1"/>
    </xf>
    <xf numFmtId="192" fontId="0" fillId="15" borderId="29" xfId="0" applyNumberFormat="1" applyFont="1" applyFill="1" applyBorder="1" applyAlignment="1">
      <alignment horizontal="center" vertical="center" wrapText="1"/>
    </xf>
    <xf numFmtId="10" fontId="0" fillId="15" borderId="20" xfId="0" applyNumberFormat="1" applyFont="1" applyFill="1" applyBorder="1" applyAlignment="1">
      <alignment horizontal="center" vertical="center" wrapText="1"/>
    </xf>
    <xf numFmtId="0" fontId="0" fillId="15" borderId="20" xfId="0" applyFont="1" applyFill="1" applyBorder="1" applyAlignment="1">
      <alignment horizontal="center" vertical="center"/>
    </xf>
    <xf numFmtId="0" fontId="0" fillId="4" borderId="19" xfId="0" applyFont="1" applyFill="1" applyBorder="1" applyAlignment="1">
      <alignment horizontal="left" vertical="center"/>
    </xf>
    <xf numFmtId="49" fontId="0" fillId="4" borderId="18" xfId="0" applyNumberFormat="1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  <xf numFmtId="192" fontId="0" fillId="4" borderId="18" xfId="0" applyNumberFormat="1" applyFont="1" applyFill="1" applyBorder="1" applyAlignment="1">
      <alignment vertical="center"/>
    </xf>
    <xf numFmtId="0" fontId="0" fillId="4" borderId="18" xfId="0" applyFont="1" applyFill="1" applyBorder="1" applyAlignment="1">
      <alignment horizontal="center" vertical="center" wrapText="1"/>
    </xf>
    <xf numFmtId="0" fontId="0" fillId="4" borderId="29" xfId="0" applyFont="1" applyFill="1" applyBorder="1" applyAlignment="1">
      <alignment horizontal="center" vertical="center" wrapText="1"/>
    </xf>
    <xf numFmtId="192" fontId="0" fillId="4" borderId="35" xfId="0" applyNumberFormat="1" applyFont="1" applyFill="1" applyBorder="1" applyAlignment="1">
      <alignment horizontal="center" vertical="center" wrapText="1"/>
    </xf>
    <xf numFmtId="10" fontId="0" fillId="4" borderId="20" xfId="0" applyNumberFormat="1" applyFont="1" applyFill="1" applyBorder="1" applyAlignment="1">
      <alignment horizontal="center" vertical="center" wrapText="1"/>
    </xf>
    <xf numFmtId="0" fontId="0" fillId="4" borderId="20" xfId="0" applyFont="1" applyFill="1" applyBorder="1" applyAlignment="1">
      <alignment/>
    </xf>
    <xf numFmtId="0" fontId="0" fillId="6" borderId="19" xfId="0" applyFont="1" applyFill="1" applyBorder="1" applyAlignment="1">
      <alignment horizontal="left" vertical="center"/>
    </xf>
    <xf numFmtId="49" fontId="0" fillId="6" borderId="18" xfId="0" applyNumberFormat="1" applyFont="1" applyFill="1" applyBorder="1" applyAlignment="1">
      <alignment horizontal="center" vertical="center"/>
    </xf>
    <xf numFmtId="0" fontId="0" fillId="6" borderId="18" xfId="0" applyFont="1" applyFill="1" applyBorder="1" applyAlignment="1">
      <alignment horizontal="center" vertical="center"/>
    </xf>
    <xf numFmtId="192" fontId="0" fillId="6" borderId="18" xfId="0" applyNumberFormat="1" applyFont="1" applyFill="1" applyBorder="1" applyAlignment="1">
      <alignment vertical="center"/>
    </xf>
    <xf numFmtId="0" fontId="0" fillId="6" borderId="18" xfId="0" applyFont="1" applyFill="1" applyBorder="1" applyAlignment="1">
      <alignment horizontal="center" vertical="center" wrapText="1"/>
    </xf>
    <xf numFmtId="10" fontId="0" fillId="6" borderId="20" xfId="0" applyNumberFormat="1" applyFont="1" applyFill="1" applyBorder="1" applyAlignment="1">
      <alignment horizontal="center" vertical="center" wrapText="1"/>
    </xf>
    <xf numFmtId="0" fontId="0" fillId="6" borderId="20" xfId="0" applyFont="1" applyFill="1" applyBorder="1" applyAlignment="1">
      <alignment/>
    </xf>
    <xf numFmtId="0" fontId="0" fillId="5" borderId="19" xfId="0" applyFont="1" applyFill="1" applyBorder="1" applyAlignment="1">
      <alignment horizontal="left" vertical="center"/>
    </xf>
    <xf numFmtId="49" fontId="0" fillId="5" borderId="18" xfId="0" applyNumberFormat="1" applyFont="1" applyFill="1" applyBorder="1" applyAlignment="1">
      <alignment horizontal="center" vertical="center"/>
    </xf>
    <xf numFmtId="0" fontId="0" fillId="5" borderId="18" xfId="0" applyFont="1" applyFill="1" applyBorder="1" applyAlignment="1">
      <alignment horizontal="center" vertical="center"/>
    </xf>
    <xf numFmtId="192" fontId="0" fillId="5" borderId="18" xfId="0" applyNumberFormat="1" applyFont="1" applyFill="1" applyBorder="1" applyAlignment="1">
      <alignment vertical="center"/>
    </xf>
    <xf numFmtId="0" fontId="0" fillId="5" borderId="18" xfId="0" applyFont="1" applyFill="1" applyBorder="1" applyAlignment="1">
      <alignment horizontal="center" vertical="center" wrapText="1"/>
    </xf>
    <xf numFmtId="0" fontId="0" fillId="5" borderId="32" xfId="0" applyFont="1" applyFill="1" applyBorder="1" applyAlignment="1">
      <alignment horizontal="center" vertical="center" wrapText="1"/>
    </xf>
    <xf numFmtId="10" fontId="0" fillId="5" borderId="20" xfId="0" applyNumberFormat="1" applyFont="1" applyFill="1" applyBorder="1" applyAlignment="1">
      <alignment horizontal="center" vertical="center" wrapText="1"/>
    </xf>
    <xf numFmtId="0" fontId="0" fillId="5" borderId="20" xfId="0" applyFont="1" applyFill="1" applyBorder="1" applyAlignment="1">
      <alignment/>
    </xf>
    <xf numFmtId="0" fontId="0" fillId="10" borderId="19" xfId="0" applyFont="1" applyFill="1" applyBorder="1" applyAlignment="1">
      <alignment horizontal="left" vertical="center"/>
    </xf>
    <xf numFmtId="49" fontId="0" fillId="10" borderId="18" xfId="0" applyNumberFormat="1" applyFont="1" applyFill="1" applyBorder="1" applyAlignment="1">
      <alignment horizontal="center" vertical="center"/>
    </xf>
    <xf numFmtId="0" fontId="0" fillId="10" borderId="18" xfId="0" applyFont="1" applyFill="1" applyBorder="1" applyAlignment="1">
      <alignment horizontal="center" vertical="center"/>
    </xf>
    <xf numFmtId="192" fontId="0" fillId="10" borderId="18" xfId="0" applyNumberFormat="1" applyFont="1" applyFill="1" applyBorder="1" applyAlignment="1">
      <alignment vertical="center"/>
    </xf>
    <xf numFmtId="0" fontId="0" fillId="10" borderId="18" xfId="0" applyFont="1" applyFill="1" applyBorder="1" applyAlignment="1">
      <alignment horizontal="center" vertical="center" wrapText="1"/>
    </xf>
    <xf numFmtId="0" fontId="0" fillId="10" borderId="29" xfId="0" applyFont="1" applyFill="1" applyBorder="1" applyAlignment="1">
      <alignment horizontal="center" vertical="center" wrapText="1"/>
    </xf>
    <xf numFmtId="0" fontId="0" fillId="10" borderId="32" xfId="0" applyFont="1" applyFill="1" applyBorder="1" applyAlignment="1">
      <alignment horizontal="center" vertical="center" wrapText="1"/>
    </xf>
    <xf numFmtId="192" fontId="0" fillId="10" borderId="36" xfId="0" applyNumberFormat="1" applyFont="1" applyFill="1" applyBorder="1" applyAlignment="1">
      <alignment horizontal="center" vertical="center" wrapText="1"/>
    </xf>
    <xf numFmtId="10" fontId="0" fillId="10" borderId="20" xfId="0" applyNumberFormat="1" applyFont="1" applyFill="1" applyBorder="1" applyAlignment="1">
      <alignment horizontal="center" vertical="center" wrapText="1"/>
    </xf>
    <xf numFmtId="0" fontId="0" fillId="10" borderId="20" xfId="0" applyFont="1" applyFill="1" applyBorder="1" applyAlignment="1">
      <alignment/>
    </xf>
    <xf numFmtId="0" fontId="0" fillId="16" borderId="19" xfId="0" applyFont="1" applyFill="1" applyBorder="1" applyAlignment="1">
      <alignment horizontal="left" vertical="center"/>
    </xf>
    <xf numFmtId="49" fontId="0" fillId="16" borderId="18" xfId="0" applyNumberFormat="1" applyFont="1" applyFill="1" applyBorder="1" applyAlignment="1">
      <alignment horizontal="center" vertical="center"/>
    </xf>
    <xf numFmtId="0" fontId="0" fillId="16" borderId="18" xfId="0" applyFont="1" applyFill="1" applyBorder="1" applyAlignment="1">
      <alignment horizontal="center" vertical="center"/>
    </xf>
    <xf numFmtId="192" fontId="0" fillId="16" borderId="18" xfId="0" applyNumberFormat="1" applyFont="1" applyFill="1" applyBorder="1" applyAlignment="1">
      <alignment vertical="center"/>
    </xf>
    <xf numFmtId="0" fontId="0" fillId="16" borderId="18" xfId="0" applyFont="1" applyFill="1" applyBorder="1" applyAlignment="1">
      <alignment horizontal="center" vertical="center" wrapText="1"/>
    </xf>
    <xf numFmtId="0" fontId="0" fillId="16" borderId="36" xfId="0" applyFont="1" applyFill="1" applyBorder="1" applyAlignment="1">
      <alignment horizontal="center" vertical="center" wrapText="1"/>
    </xf>
    <xf numFmtId="0" fontId="0" fillId="16" borderId="29" xfId="0" applyFont="1" applyFill="1" applyBorder="1" applyAlignment="1">
      <alignment horizontal="center" vertical="center" wrapText="1"/>
    </xf>
    <xf numFmtId="192" fontId="0" fillId="16" borderId="18" xfId="0" applyNumberFormat="1" applyFont="1" applyFill="1" applyBorder="1" applyAlignment="1">
      <alignment horizontal="center" vertical="center" wrapText="1"/>
    </xf>
    <xf numFmtId="10" fontId="0" fillId="16" borderId="20" xfId="0" applyNumberFormat="1" applyFont="1" applyFill="1" applyBorder="1" applyAlignment="1">
      <alignment horizontal="center" vertical="center" wrapText="1"/>
    </xf>
    <xf numFmtId="0" fontId="0" fillId="16" borderId="20" xfId="0" applyFont="1" applyFill="1" applyBorder="1" applyAlignment="1">
      <alignment/>
    </xf>
    <xf numFmtId="192" fontId="0" fillId="5" borderId="18" xfId="0" applyNumberFormat="1" applyFont="1" applyFill="1" applyBorder="1" applyAlignment="1">
      <alignment horizontal="center" vertical="center" wrapText="1"/>
    </xf>
    <xf numFmtId="0" fontId="0" fillId="11" borderId="19" xfId="0" applyFont="1" applyFill="1" applyBorder="1" applyAlignment="1">
      <alignment horizontal="left" vertical="center"/>
    </xf>
    <xf numFmtId="49" fontId="0" fillId="11" borderId="18" xfId="0" applyNumberFormat="1" applyFont="1" applyFill="1" applyBorder="1" applyAlignment="1">
      <alignment horizontal="center" vertical="center"/>
    </xf>
    <xf numFmtId="0" fontId="0" fillId="11" borderId="18" xfId="0" applyFont="1" applyFill="1" applyBorder="1" applyAlignment="1">
      <alignment horizontal="center" vertical="center"/>
    </xf>
    <xf numFmtId="192" fontId="0" fillId="11" borderId="18" xfId="0" applyNumberFormat="1" applyFont="1" applyFill="1" applyBorder="1" applyAlignment="1">
      <alignment vertical="center"/>
    </xf>
    <xf numFmtId="0" fontId="0" fillId="11" borderId="18" xfId="0" applyFont="1" applyFill="1" applyBorder="1" applyAlignment="1">
      <alignment horizontal="center" vertical="center" wrapText="1"/>
    </xf>
    <xf numFmtId="0" fontId="0" fillId="11" borderId="29" xfId="0" applyFont="1" applyFill="1" applyBorder="1" applyAlignment="1">
      <alignment horizontal="center" vertical="center" wrapText="1"/>
    </xf>
    <xf numFmtId="192" fontId="0" fillId="11" borderId="18" xfId="0" applyNumberFormat="1" applyFont="1" applyFill="1" applyBorder="1" applyAlignment="1">
      <alignment horizontal="center" vertical="center" wrapText="1"/>
    </xf>
    <xf numFmtId="10" fontId="0" fillId="11" borderId="20" xfId="0" applyNumberFormat="1" applyFont="1" applyFill="1" applyBorder="1" applyAlignment="1">
      <alignment horizontal="center" vertical="center" wrapText="1"/>
    </xf>
    <xf numFmtId="0" fontId="0" fillId="11" borderId="20" xfId="0" applyFont="1" applyFill="1" applyBorder="1" applyAlignment="1">
      <alignment/>
    </xf>
    <xf numFmtId="0" fontId="0" fillId="7" borderId="19" xfId="0" applyFont="1" applyFill="1" applyBorder="1" applyAlignment="1">
      <alignment horizontal="left" vertical="center"/>
    </xf>
    <xf numFmtId="49" fontId="0" fillId="7" borderId="18" xfId="0" applyNumberFormat="1" applyFont="1" applyFill="1" applyBorder="1" applyAlignment="1">
      <alignment horizontal="center" vertical="center"/>
    </xf>
    <xf numFmtId="0" fontId="0" fillId="7" borderId="18" xfId="0" applyFont="1" applyFill="1" applyBorder="1" applyAlignment="1">
      <alignment horizontal="center" vertical="center"/>
    </xf>
    <xf numFmtId="192" fontId="0" fillId="7" borderId="18" xfId="0" applyNumberFormat="1" applyFont="1" applyFill="1" applyBorder="1" applyAlignment="1">
      <alignment vertical="center"/>
    </xf>
    <xf numFmtId="0" fontId="0" fillId="7" borderId="18" xfId="0" applyFont="1" applyFill="1" applyBorder="1" applyAlignment="1">
      <alignment horizontal="center" vertical="center" wrapText="1"/>
    </xf>
    <xf numFmtId="10" fontId="0" fillId="7" borderId="20" xfId="0" applyNumberFormat="1" applyFont="1" applyFill="1" applyBorder="1" applyAlignment="1">
      <alignment horizontal="center" vertical="center" wrapText="1"/>
    </xf>
    <xf numFmtId="0" fontId="0" fillId="7" borderId="20" xfId="0" applyFont="1" applyFill="1" applyBorder="1" applyAlignment="1">
      <alignment/>
    </xf>
    <xf numFmtId="0" fontId="0" fillId="17" borderId="19" xfId="0" applyFont="1" applyFill="1" applyBorder="1" applyAlignment="1">
      <alignment horizontal="left" vertical="center"/>
    </xf>
    <xf numFmtId="49" fontId="0" fillId="17" borderId="18" xfId="0" applyNumberFormat="1" applyFont="1" applyFill="1" applyBorder="1" applyAlignment="1">
      <alignment horizontal="center" vertical="center"/>
    </xf>
    <xf numFmtId="0" fontId="0" fillId="17" borderId="18" xfId="0" applyFont="1" applyFill="1" applyBorder="1" applyAlignment="1">
      <alignment horizontal="center" vertical="center"/>
    </xf>
    <xf numFmtId="192" fontId="0" fillId="17" borderId="18" xfId="0" applyNumberFormat="1" applyFont="1" applyFill="1" applyBorder="1" applyAlignment="1">
      <alignment vertical="center"/>
    </xf>
    <xf numFmtId="0" fontId="0" fillId="17" borderId="18" xfId="0" applyFont="1" applyFill="1" applyBorder="1" applyAlignment="1">
      <alignment horizontal="center" vertical="center" wrapText="1"/>
    </xf>
    <xf numFmtId="0" fontId="0" fillId="17" borderId="36" xfId="0" applyFont="1" applyFill="1" applyBorder="1" applyAlignment="1">
      <alignment horizontal="center" vertical="center" wrapText="1"/>
    </xf>
    <xf numFmtId="192" fontId="0" fillId="17" borderId="18" xfId="0" applyNumberFormat="1" applyFont="1" applyFill="1" applyBorder="1" applyAlignment="1">
      <alignment horizontal="center" vertical="center" wrapText="1"/>
    </xf>
    <xf numFmtId="10" fontId="0" fillId="17" borderId="20" xfId="0" applyNumberFormat="1" applyFont="1" applyFill="1" applyBorder="1" applyAlignment="1">
      <alignment horizontal="center" vertical="center" wrapText="1"/>
    </xf>
    <xf numFmtId="0" fontId="0" fillId="17" borderId="20" xfId="0" applyFont="1" applyFill="1" applyBorder="1" applyAlignment="1">
      <alignment/>
    </xf>
    <xf numFmtId="0" fontId="0" fillId="6" borderId="36" xfId="0" applyFont="1" applyFill="1" applyBorder="1" applyAlignment="1">
      <alignment horizontal="center" vertical="center" wrapText="1"/>
    </xf>
    <xf numFmtId="192" fontId="0" fillId="6" borderId="18" xfId="0" applyNumberFormat="1" applyFont="1" applyFill="1" applyBorder="1" applyAlignment="1">
      <alignment horizontal="center" vertical="center" wrapText="1"/>
    </xf>
    <xf numFmtId="0" fontId="0" fillId="13" borderId="19" xfId="0" applyFont="1" applyFill="1" applyBorder="1" applyAlignment="1">
      <alignment horizontal="left" vertical="center"/>
    </xf>
    <xf numFmtId="49" fontId="0" fillId="13" borderId="18" xfId="0" applyNumberFormat="1" applyFont="1" applyFill="1" applyBorder="1" applyAlignment="1">
      <alignment horizontal="center" vertical="center"/>
    </xf>
    <xf numFmtId="0" fontId="0" fillId="13" borderId="18" xfId="0" applyFont="1" applyFill="1" applyBorder="1" applyAlignment="1">
      <alignment horizontal="center" vertical="center"/>
    </xf>
    <xf numFmtId="192" fontId="0" fillId="13" borderId="18" xfId="0" applyNumberFormat="1" applyFont="1" applyFill="1" applyBorder="1" applyAlignment="1">
      <alignment vertical="center"/>
    </xf>
    <xf numFmtId="0" fontId="0" fillId="13" borderId="18" xfId="0" applyFont="1" applyFill="1" applyBorder="1" applyAlignment="1">
      <alignment horizontal="center" vertical="center" wrapText="1"/>
    </xf>
    <xf numFmtId="10" fontId="0" fillId="13" borderId="20" xfId="0" applyNumberFormat="1" applyFont="1" applyFill="1" applyBorder="1" applyAlignment="1">
      <alignment horizontal="center" vertical="center" wrapText="1"/>
    </xf>
    <xf numFmtId="0" fontId="0" fillId="13" borderId="20" xfId="0" applyFont="1" applyFill="1" applyBorder="1" applyAlignment="1">
      <alignment/>
    </xf>
    <xf numFmtId="0" fontId="0" fillId="12" borderId="19" xfId="0" applyFont="1" applyFill="1" applyBorder="1" applyAlignment="1">
      <alignment horizontal="left" vertical="center"/>
    </xf>
    <xf numFmtId="49" fontId="0" fillId="12" borderId="18" xfId="0" applyNumberFormat="1" applyFont="1" applyFill="1" applyBorder="1" applyAlignment="1">
      <alignment horizontal="center" vertical="center"/>
    </xf>
    <xf numFmtId="0" fontId="0" fillId="12" borderId="18" xfId="0" applyFont="1" applyFill="1" applyBorder="1" applyAlignment="1">
      <alignment horizontal="center" vertical="center"/>
    </xf>
    <xf numFmtId="192" fontId="0" fillId="12" borderId="18" xfId="0" applyNumberFormat="1" applyFont="1" applyFill="1" applyBorder="1" applyAlignment="1">
      <alignment vertical="center"/>
    </xf>
    <xf numFmtId="0" fontId="0" fillId="12" borderId="18" xfId="0" applyFont="1" applyFill="1" applyBorder="1" applyAlignment="1">
      <alignment horizontal="center" vertical="center" wrapText="1"/>
    </xf>
    <xf numFmtId="192" fontId="0" fillId="12" borderId="18" xfId="0" applyNumberFormat="1" applyFont="1" applyFill="1" applyBorder="1" applyAlignment="1">
      <alignment/>
    </xf>
    <xf numFmtId="10" fontId="0" fillId="12" borderId="20" xfId="0" applyNumberFormat="1" applyFont="1" applyFill="1" applyBorder="1" applyAlignment="1">
      <alignment horizontal="center" vertical="center" wrapText="1"/>
    </xf>
    <xf numFmtId="0" fontId="0" fillId="12" borderId="20" xfId="0" applyFont="1" applyFill="1" applyBorder="1" applyAlignment="1">
      <alignment/>
    </xf>
    <xf numFmtId="0" fontId="0" fillId="18" borderId="19" xfId="0" applyFont="1" applyFill="1" applyBorder="1" applyAlignment="1">
      <alignment horizontal="left" vertical="center"/>
    </xf>
    <xf numFmtId="49" fontId="0" fillId="18" borderId="18" xfId="0" applyNumberFormat="1" applyFont="1" applyFill="1" applyBorder="1" applyAlignment="1">
      <alignment horizontal="center" vertical="center"/>
    </xf>
    <xf numFmtId="0" fontId="0" fillId="18" borderId="18" xfId="0" applyFont="1" applyFill="1" applyBorder="1" applyAlignment="1">
      <alignment horizontal="center" vertical="center"/>
    </xf>
    <xf numFmtId="192" fontId="0" fillId="18" borderId="18" xfId="0" applyNumberFormat="1" applyFont="1" applyFill="1" applyBorder="1" applyAlignment="1">
      <alignment vertical="center"/>
    </xf>
    <xf numFmtId="0" fontId="0" fillId="18" borderId="18" xfId="0" applyFont="1" applyFill="1" applyBorder="1" applyAlignment="1">
      <alignment horizontal="center" vertical="center" wrapText="1"/>
    </xf>
    <xf numFmtId="192" fontId="0" fillId="18" borderId="0" xfId="0" applyNumberFormat="1" applyFont="1" applyFill="1" applyAlignment="1">
      <alignment horizontal="center" vertical="center" wrapText="1"/>
    </xf>
    <xf numFmtId="10" fontId="0" fillId="18" borderId="20" xfId="0" applyNumberFormat="1" applyFont="1" applyFill="1" applyBorder="1" applyAlignment="1">
      <alignment horizontal="center" vertical="center" wrapText="1"/>
    </xf>
    <xf numFmtId="0" fontId="0" fillId="18" borderId="20" xfId="0" applyFont="1" applyFill="1" applyBorder="1" applyAlignment="1">
      <alignment/>
    </xf>
    <xf numFmtId="192" fontId="0" fillId="7" borderId="29" xfId="0" applyNumberFormat="1" applyFont="1" applyFill="1" applyBorder="1" applyAlignment="1">
      <alignment horizontal="center" vertical="center" wrapText="1"/>
    </xf>
    <xf numFmtId="192" fontId="0" fillId="13" borderId="0" xfId="0" applyNumberFormat="1" applyFont="1" applyFill="1" applyAlignment="1">
      <alignment horizontal="center" vertical="center" wrapText="1"/>
    </xf>
    <xf numFmtId="0" fontId="0" fillId="19" borderId="19" xfId="0" applyFont="1" applyFill="1" applyBorder="1" applyAlignment="1">
      <alignment horizontal="left" vertical="center"/>
    </xf>
    <xf numFmtId="49" fontId="0" fillId="19" borderId="18" xfId="0" applyNumberFormat="1" applyFont="1" applyFill="1" applyBorder="1" applyAlignment="1">
      <alignment horizontal="center" vertical="center"/>
    </xf>
    <xf numFmtId="0" fontId="0" fillId="19" borderId="18" xfId="0" applyFont="1" applyFill="1" applyBorder="1" applyAlignment="1">
      <alignment horizontal="center" vertical="center"/>
    </xf>
    <xf numFmtId="192" fontId="0" fillId="19" borderId="18" xfId="0" applyNumberFormat="1" applyFont="1" applyFill="1" applyBorder="1" applyAlignment="1">
      <alignment vertical="center"/>
    </xf>
    <xf numFmtId="0" fontId="0" fillId="19" borderId="18" xfId="0" applyFont="1" applyFill="1" applyBorder="1" applyAlignment="1">
      <alignment horizontal="center" vertical="center" wrapText="1"/>
    </xf>
    <xf numFmtId="0" fontId="0" fillId="19" borderId="0" xfId="0" applyFont="1" applyFill="1" applyAlignment="1">
      <alignment/>
    </xf>
    <xf numFmtId="192" fontId="0" fillId="19" borderId="0" xfId="0" applyNumberFormat="1" applyFont="1" applyFill="1" applyAlignment="1">
      <alignment horizontal="center" vertical="center" wrapText="1"/>
    </xf>
    <xf numFmtId="10" fontId="0" fillId="19" borderId="20" xfId="0" applyNumberFormat="1" applyFont="1" applyFill="1" applyBorder="1" applyAlignment="1">
      <alignment horizontal="center" vertical="center" wrapText="1"/>
    </xf>
    <xf numFmtId="0" fontId="0" fillId="19" borderId="20" xfId="0" applyFont="1" applyFill="1" applyBorder="1" applyAlignment="1">
      <alignment/>
    </xf>
    <xf numFmtId="0" fontId="0" fillId="36" borderId="19" xfId="0" applyFont="1" applyFill="1" applyBorder="1" applyAlignment="1">
      <alignment horizontal="left" vertical="center"/>
    </xf>
    <xf numFmtId="49" fontId="0" fillId="36" borderId="18" xfId="0" applyNumberFormat="1" applyFont="1" applyFill="1" applyBorder="1" applyAlignment="1">
      <alignment horizontal="center" vertical="center"/>
    </xf>
    <xf numFmtId="0" fontId="0" fillId="36" borderId="18" xfId="0" applyFont="1" applyFill="1" applyBorder="1" applyAlignment="1">
      <alignment horizontal="center" vertical="center"/>
    </xf>
    <xf numFmtId="192" fontId="0" fillId="36" borderId="18" xfId="0" applyNumberFormat="1" applyFont="1" applyFill="1" applyBorder="1" applyAlignment="1">
      <alignment vertical="center"/>
    </xf>
    <xf numFmtId="0" fontId="0" fillId="36" borderId="18" xfId="0" applyFont="1" applyFill="1" applyBorder="1" applyAlignment="1">
      <alignment horizontal="center" vertical="center" wrapText="1"/>
    </xf>
    <xf numFmtId="192" fontId="0" fillId="36" borderId="0" xfId="0" applyNumberFormat="1" applyFont="1" applyFill="1" applyAlignment="1">
      <alignment horizontal="center" vertical="center" wrapText="1"/>
    </xf>
    <xf numFmtId="10" fontId="0" fillId="36" borderId="20" xfId="0" applyNumberFormat="1" applyFont="1" applyFill="1" applyBorder="1" applyAlignment="1">
      <alignment horizontal="center" vertical="center" wrapText="1"/>
    </xf>
    <xf numFmtId="0" fontId="0" fillId="36" borderId="20" xfId="0" applyFont="1" applyFill="1" applyBorder="1" applyAlignment="1">
      <alignment/>
    </xf>
    <xf numFmtId="0" fontId="0" fillId="37" borderId="19" xfId="0" applyFont="1" applyFill="1" applyBorder="1" applyAlignment="1">
      <alignment horizontal="left" vertical="center"/>
    </xf>
    <xf numFmtId="49" fontId="0" fillId="37" borderId="18" xfId="0" applyNumberFormat="1" applyFont="1" applyFill="1" applyBorder="1" applyAlignment="1">
      <alignment horizontal="center" vertical="center"/>
    </xf>
    <xf numFmtId="0" fontId="0" fillId="37" borderId="18" xfId="0" applyFont="1" applyFill="1" applyBorder="1" applyAlignment="1">
      <alignment horizontal="center" vertical="center"/>
    </xf>
    <xf numFmtId="192" fontId="0" fillId="37" borderId="18" xfId="0" applyNumberFormat="1" applyFont="1" applyFill="1" applyBorder="1" applyAlignment="1">
      <alignment vertical="center"/>
    </xf>
    <xf numFmtId="0" fontId="0" fillId="37" borderId="18" xfId="0" applyFont="1" applyFill="1" applyBorder="1" applyAlignment="1">
      <alignment horizontal="center" vertical="center" wrapText="1"/>
    </xf>
    <xf numFmtId="192" fontId="0" fillId="37" borderId="0" xfId="0" applyNumberFormat="1" applyFont="1" applyFill="1" applyAlignment="1">
      <alignment horizontal="center" vertical="center" wrapText="1"/>
    </xf>
    <xf numFmtId="10" fontId="0" fillId="37" borderId="20" xfId="0" applyNumberFormat="1" applyFont="1" applyFill="1" applyBorder="1" applyAlignment="1">
      <alignment horizontal="center" vertical="center" wrapText="1"/>
    </xf>
    <xf numFmtId="0" fontId="0" fillId="37" borderId="20" xfId="0" applyFont="1" applyFill="1" applyBorder="1" applyAlignment="1">
      <alignment/>
    </xf>
    <xf numFmtId="0" fontId="51" fillId="38" borderId="37" xfId="0" applyFont="1" applyFill="1" applyBorder="1" applyAlignment="1">
      <alignment horizontal="left" vertical="top"/>
    </xf>
    <xf numFmtId="0" fontId="4" fillId="38" borderId="38" xfId="0" applyFont="1" applyFill="1" applyBorder="1" applyAlignment="1">
      <alignment horizontal="left" vertical="top"/>
    </xf>
    <xf numFmtId="0" fontId="4" fillId="38" borderId="39" xfId="0" applyFont="1" applyFill="1" applyBorder="1" applyAlignment="1">
      <alignment horizontal="left" vertical="top"/>
    </xf>
    <xf numFmtId="0" fontId="0" fillId="33" borderId="11" xfId="0" applyFont="1" applyFill="1" applyBorder="1" applyAlignment="1">
      <alignment horizontal="left" vertical="top"/>
    </xf>
    <xf numFmtId="0" fontId="4" fillId="38" borderId="37" xfId="0" applyFont="1" applyFill="1" applyBorder="1" applyAlignment="1">
      <alignment horizontal="left" vertical="top"/>
    </xf>
    <xf numFmtId="0" fontId="0" fillId="33" borderId="11" xfId="0" applyFont="1" applyFill="1" applyBorder="1" applyAlignment="1">
      <alignment horizontal="center" vertical="top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0" fontId="51" fillId="39" borderId="40" xfId="0" applyFont="1" applyFill="1" applyBorder="1" applyAlignment="1">
      <alignment horizontal="center" vertical="center" wrapText="1"/>
    </xf>
    <xf numFmtId="0" fontId="51" fillId="39" borderId="11" xfId="0" applyFont="1" applyFill="1" applyBorder="1" applyAlignment="1">
      <alignment horizontal="center" vertical="center" wrapText="1"/>
    </xf>
    <xf numFmtId="0" fontId="4" fillId="39" borderId="37" xfId="0" applyFont="1" applyFill="1" applyBorder="1" applyAlignment="1">
      <alignment horizontal="center" vertical="center" wrapText="1"/>
    </xf>
    <xf numFmtId="0" fontId="3" fillId="39" borderId="38" xfId="0" applyFont="1" applyFill="1" applyBorder="1" applyAlignment="1">
      <alignment horizontal="center" vertical="center" wrapText="1"/>
    </xf>
    <xf numFmtId="0" fontId="3" fillId="39" borderId="39" xfId="0" applyFont="1" applyFill="1" applyBorder="1" applyAlignment="1">
      <alignment horizontal="center" vertical="center" wrapText="1"/>
    </xf>
    <xf numFmtId="0" fontId="4" fillId="39" borderId="40" xfId="0" applyFont="1" applyFill="1" applyBorder="1" applyAlignment="1">
      <alignment horizontal="center" vertical="center" wrapText="1"/>
    </xf>
    <xf numFmtId="0" fontId="3" fillId="39" borderId="11" xfId="0" applyFont="1" applyFill="1" applyBorder="1" applyAlignment="1">
      <alignment horizontal="center" vertical="center" wrapText="1"/>
    </xf>
    <xf numFmtId="0" fontId="8" fillId="40" borderId="38" xfId="0" applyFont="1" applyFill="1" applyBorder="1" applyAlignment="1">
      <alignment horizontal="center" vertical="center"/>
    </xf>
    <xf numFmtId="0" fontId="8" fillId="40" borderId="39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10"/>
  </sheetPr>
  <dimension ref="A1:N61"/>
  <sheetViews>
    <sheetView showGridLines="0" tabSelected="1" view="pageBreakPreview" zoomScaleSheetLayoutView="100" zoomScalePageLayoutView="0" workbookViewId="0" topLeftCell="A1">
      <selection activeCell="P11" sqref="P11"/>
    </sheetView>
  </sheetViews>
  <sheetFormatPr defaultColWidth="12" defaultRowHeight="12.75"/>
  <cols>
    <col min="1" max="1" width="2.83203125" style="54" customWidth="1"/>
    <col min="2" max="2" width="8.33203125" style="5" customWidth="1"/>
    <col min="3" max="3" width="20.83203125" style="5" customWidth="1"/>
    <col min="4" max="4" width="12.33203125" style="5" customWidth="1"/>
    <col min="5" max="7" width="16.33203125" style="5" customWidth="1"/>
    <col min="8" max="8" width="23" style="5" customWidth="1"/>
    <col min="9" max="9" width="17.66015625" style="5" customWidth="1"/>
    <col min="10" max="10" width="13" style="5" customWidth="1"/>
    <col min="11" max="11" width="21.66015625" style="5" customWidth="1"/>
    <col min="12" max="12" width="11.5" style="5" customWidth="1"/>
    <col min="13" max="13" width="13.66015625" style="5" customWidth="1"/>
    <col min="14" max="14" width="2.83203125" style="6" customWidth="1"/>
    <col min="15" max="15" width="12" style="5" customWidth="1"/>
    <col min="16" max="16" width="23.83203125" style="5" customWidth="1"/>
    <col min="17" max="16384" width="12" style="5" customWidth="1"/>
  </cols>
  <sheetData>
    <row r="1" spans="1:14" s="1" customFormat="1" ht="9.75" customHeight="1">
      <c r="A1" s="55"/>
      <c r="B1" s="24"/>
      <c r="C1" s="25"/>
      <c r="D1" s="26"/>
      <c r="E1" s="26"/>
      <c r="F1" s="26"/>
      <c r="G1" s="26"/>
      <c r="H1" s="26"/>
      <c r="I1" s="26"/>
      <c r="J1" s="26"/>
      <c r="K1" s="26"/>
      <c r="L1" s="26"/>
      <c r="M1" s="26"/>
      <c r="N1" s="27"/>
    </row>
    <row r="2" spans="1:14" s="1" customFormat="1" ht="22.5">
      <c r="A2" s="56"/>
      <c r="B2" s="12"/>
      <c r="C2" s="11" t="s">
        <v>2</v>
      </c>
      <c r="D2" s="7"/>
      <c r="E2" s="7"/>
      <c r="F2" s="7"/>
      <c r="G2" s="7"/>
      <c r="H2" s="7"/>
      <c r="I2" s="7"/>
      <c r="J2" s="7"/>
      <c r="K2" s="7"/>
      <c r="L2" s="7"/>
      <c r="M2" s="7"/>
      <c r="N2" s="28"/>
    </row>
    <row r="3" spans="1:14" s="1" customFormat="1" ht="22.5">
      <c r="A3" s="56"/>
      <c r="B3" s="13"/>
      <c r="C3" s="7" t="s">
        <v>0</v>
      </c>
      <c r="D3" s="7"/>
      <c r="E3" s="7"/>
      <c r="F3" s="7"/>
      <c r="G3" s="7"/>
      <c r="H3" s="7"/>
      <c r="I3" s="7"/>
      <c r="J3" s="7"/>
      <c r="K3" s="7"/>
      <c r="L3" s="7"/>
      <c r="M3" s="7"/>
      <c r="N3" s="28"/>
    </row>
    <row r="4" spans="1:14" s="1" customFormat="1" ht="20.25" customHeight="1">
      <c r="A4" s="56"/>
      <c r="B4" s="13"/>
      <c r="C4" s="7" t="s">
        <v>1</v>
      </c>
      <c r="D4" s="7"/>
      <c r="E4" s="7"/>
      <c r="F4" s="7"/>
      <c r="G4" s="7"/>
      <c r="H4" s="7"/>
      <c r="I4" s="7"/>
      <c r="J4" s="7"/>
      <c r="K4" s="7"/>
      <c r="L4" s="7"/>
      <c r="M4" s="7"/>
      <c r="N4" s="28"/>
    </row>
    <row r="5" spans="1:14" s="1" customFormat="1" ht="22.5">
      <c r="A5" s="56"/>
      <c r="B5" s="13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28"/>
    </row>
    <row r="6" spans="1:14" s="2" customFormat="1" ht="30" customHeight="1">
      <c r="A6" s="57"/>
      <c r="B6" s="8" t="s">
        <v>18</v>
      </c>
      <c r="C6" s="37"/>
      <c r="D6" s="298" t="s">
        <v>26</v>
      </c>
      <c r="E6" s="298"/>
      <c r="F6" s="298"/>
      <c r="G6" s="298"/>
      <c r="H6" s="298"/>
      <c r="I6" s="298"/>
      <c r="J6" s="298"/>
      <c r="K6" s="298"/>
      <c r="L6" s="298"/>
      <c r="M6" s="299"/>
      <c r="N6" s="29"/>
    </row>
    <row r="7" spans="1:14" s="10" customFormat="1" ht="11.25" customHeight="1">
      <c r="A7" s="57"/>
      <c r="B7" s="14"/>
      <c r="C7" s="9"/>
      <c r="D7" s="86"/>
      <c r="E7" s="87"/>
      <c r="F7" s="87"/>
      <c r="G7" s="87"/>
      <c r="H7" s="87"/>
      <c r="I7" s="87"/>
      <c r="J7" s="87"/>
      <c r="K7" s="87"/>
      <c r="L7" s="87"/>
      <c r="M7" s="87"/>
      <c r="N7" s="30"/>
    </row>
    <row r="8" spans="1:14" s="10" customFormat="1" ht="25.5" customHeight="1">
      <c r="A8" s="57"/>
      <c r="B8" s="300" t="s">
        <v>19</v>
      </c>
      <c r="C8" s="300"/>
      <c r="D8" s="298" t="s">
        <v>79</v>
      </c>
      <c r="E8" s="298"/>
      <c r="F8" s="298"/>
      <c r="G8" s="298"/>
      <c r="H8" s="298"/>
      <c r="I8" s="298"/>
      <c r="J8" s="298"/>
      <c r="K8" s="298"/>
      <c r="L8" s="298"/>
      <c r="M8" s="299"/>
      <c r="N8" s="30"/>
    </row>
    <row r="9" spans="1:14" s="2" customFormat="1" ht="13.5" customHeight="1">
      <c r="A9" s="57"/>
      <c r="B9" s="23"/>
      <c r="C9" s="20"/>
      <c r="D9" s="20"/>
      <c r="E9" s="20"/>
      <c r="F9" s="20"/>
      <c r="G9" s="20"/>
      <c r="H9" s="20"/>
      <c r="I9" s="20"/>
      <c r="J9" s="20"/>
      <c r="K9" s="20"/>
      <c r="L9" s="20"/>
      <c r="M9" s="10"/>
      <c r="N9" s="29"/>
    </row>
    <row r="10" spans="1:14" s="3" customFormat="1" ht="12.75">
      <c r="A10" s="58"/>
      <c r="B10" s="291" t="s">
        <v>14</v>
      </c>
      <c r="C10" s="296" t="s">
        <v>3</v>
      </c>
      <c r="D10" s="296" t="s">
        <v>4</v>
      </c>
      <c r="E10" s="293" t="s">
        <v>8</v>
      </c>
      <c r="F10" s="294"/>
      <c r="G10" s="295"/>
      <c r="H10" s="293" t="s">
        <v>9</v>
      </c>
      <c r="I10" s="294"/>
      <c r="J10" s="294"/>
      <c r="K10" s="294"/>
      <c r="L10" s="294"/>
      <c r="M10" s="294"/>
      <c r="N10" s="31"/>
    </row>
    <row r="11" spans="1:14" s="4" customFormat="1" ht="38.25">
      <c r="A11" s="59"/>
      <c r="B11" s="292"/>
      <c r="C11" s="297"/>
      <c r="D11" s="297"/>
      <c r="E11" s="15" t="s">
        <v>5</v>
      </c>
      <c r="F11" s="16" t="s">
        <v>6</v>
      </c>
      <c r="G11" s="17" t="s">
        <v>7</v>
      </c>
      <c r="H11" s="18" t="s">
        <v>21</v>
      </c>
      <c r="I11" s="84" t="s">
        <v>10</v>
      </c>
      <c r="J11" s="19" t="s">
        <v>11</v>
      </c>
      <c r="K11" s="19" t="s">
        <v>12</v>
      </c>
      <c r="L11" s="19" t="s">
        <v>13</v>
      </c>
      <c r="M11" s="48" t="s">
        <v>22</v>
      </c>
      <c r="N11" s="32"/>
    </row>
    <row r="12" spans="1:14" s="67" customFormat="1" ht="89.25">
      <c r="A12" s="65"/>
      <c r="B12" s="88">
        <v>1</v>
      </c>
      <c r="C12" s="89" t="s">
        <v>46</v>
      </c>
      <c r="D12" s="90">
        <v>852</v>
      </c>
      <c r="E12" s="91">
        <v>2355763</v>
      </c>
      <c r="F12" s="91">
        <v>2852245.59</v>
      </c>
      <c r="G12" s="91">
        <v>997889.76</v>
      </c>
      <c r="H12" s="90" t="s">
        <v>47</v>
      </c>
      <c r="I12" s="92" t="s">
        <v>48</v>
      </c>
      <c r="J12" s="93" t="s">
        <v>23</v>
      </c>
      <c r="K12" s="91">
        <f aca="true" t="shared" si="0" ref="K12:K17">+E12</f>
        <v>2355763</v>
      </c>
      <c r="L12" s="94">
        <f aca="true" t="shared" si="1" ref="L12:L40">+(G12*100)/F12</f>
        <v>34.98610931325868</v>
      </c>
      <c r="M12" s="95"/>
      <c r="N12" s="66"/>
    </row>
    <row r="13" spans="1:14" s="70" customFormat="1" ht="101.25" customHeight="1">
      <c r="A13" s="68"/>
      <c r="B13" s="96">
        <v>2</v>
      </c>
      <c r="C13" s="97" t="s">
        <v>49</v>
      </c>
      <c r="D13" s="98">
        <v>852</v>
      </c>
      <c r="E13" s="99">
        <v>2165128</v>
      </c>
      <c r="F13" s="99">
        <v>3270965.71</v>
      </c>
      <c r="G13" s="99">
        <v>1060039.89</v>
      </c>
      <c r="H13" s="98" t="s">
        <v>50</v>
      </c>
      <c r="I13" s="100" t="s">
        <v>48</v>
      </c>
      <c r="J13" s="100" t="s">
        <v>23</v>
      </c>
      <c r="K13" s="99">
        <f t="shared" si="0"/>
        <v>2165128</v>
      </c>
      <c r="L13" s="101">
        <f t="shared" si="1"/>
        <v>32.40755128551928</v>
      </c>
      <c r="M13" s="102"/>
      <c r="N13" s="69"/>
    </row>
    <row r="14" spans="1:14" s="54" customFormat="1" ht="72.75" customHeight="1">
      <c r="A14" s="52"/>
      <c r="B14" s="111">
        <v>3</v>
      </c>
      <c r="C14" s="112" t="s">
        <v>51</v>
      </c>
      <c r="D14" s="113">
        <v>813</v>
      </c>
      <c r="E14" s="114">
        <v>60565</v>
      </c>
      <c r="F14" s="114">
        <v>185568</v>
      </c>
      <c r="G14" s="114">
        <v>69622.63</v>
      </c>
      <c r="H14" s="115" t="s">
        <v>52</v>
      </c>
      <c r="I14" s="116" t="s">
        <v>25</v>
      </c>
      <c r="J14" s="117" t="s">
        <v>23</v>
      </c>
      <c r="K14" s="118">
        <f t="shared" si="0"/>
        <v>60565</v>
      </c>
      <c r="L14" s="119">
        <f t="shared" si="1"/>
        <v>37.51866162269357</v>
      </c>
      <c r="M14" s="120"/>
      <c r="N14" s="53"/>
    </row>
    <row r="15" spans="1:14" s="54" customFormat="1" ht="80.25" customHeight="1">
      <c r="A15" s="52"/>
      <c r="B15" s="107">
        <v>4</v>
      </c>
      <c r="C15" s="108" t="s">
        <v>53</v>
      </c>
      <c r="D15" s="109">
        <v>862</v>
      </c>
      <c r="E15" s="110">
        <v>132384</v>
      </c>
      <c r="F15" s="110">
        <v>134384</v>
      </c>
      <c r="G15" s="110">
        <v>18876.37</v>
      </c>
      <c r="H15" s="103" t="s">
        <v>54</v>
      </c>
      <c r="I15" s="105" t="s">
        <v>25</v>
      </c>
      <c r="J15" s="105" t="s">
        <v>23</v>
      </c>
      <c r="K15" s="104">
        <f t="shared" si="0"/>
        <v>132384</v>
      </c>
      <c r="L15" s="106">
        <f t="shared" si="1"/>
        <v>14.04659036790094</v>
      </c>
      <c r="M15" s="121"/>
      <c r="N15" s="53"/>
    </row>
    <row r="16" spans="1:14" s="54" customFormat="1" ht="77.25" customHeight="1">
      <c r="A16" s="52"/>
      <c r="B16" s="122">
        <v>5</v>
      </c>
      <c r="C16" s="123" t="s">
        <v>27</v>
      </c>
      <c r="D16" s="124">
        <v>862</v>
      </c>
      <c r="E16" s="125">
        <v>1330919</v>
      </c>
      <c r="F16" s="125">
        <v>1238919</v>
      </c>
      <c r="G16" s="125">
        <v>392562.14</v>
      </c>
      <c r="H16" s="126" t="s">
        <v>55</v>
      </c>
      <c r="I16" s="127" t="s">
        <v>24</v>
      </c>
      <c r="J16" s="128" t="s">
        <v>23</v>
      </c>
      <c r="K16" s="129">
        <f t="shared" si="0"/>
        <v>1330919</v>
      </c>
      <c r="L16" s="130">
        <f t="shared" si="1"/>
        <v>31.685860011832897</v>
      </c>
      <c r="M16" s="131"/>
      <c r="N16" s="53"/>
    </row>
    <row r="17" spans="1:14" s="54" customFormat="1" ht="83.25" customHeight="1">
      <c r="A17" s="52"/>
      <c r="B17" s="132">
        <v>6</v>
      </c>
      <c r="C17" s="133" t="s">
        <v>28</v>
      </c>
      <c r="D17" s="134">
        <v>853</v>
      </c>
      <c r="E17" s="135">
        <v>106900</v>
      </c>
      <c r="F17" s="135">
        <v>121900</v>
      </c>
      <c r="G17" s="135">
        <v>37055</v>
      </c>
      <c r="H17" s="136" t="s">
        <v>56</v>
      </c>
      <c r="I17" s="137" t="s">
        <v>24</v>
      </c>
      <c r="J17" s="137" t="s">
        <v>23</v>
      </c>
      <c r="K17" s="138">
        <f t="shared" si="0"/>
        <v>106900</v>
      </c>
      <c r="L17" s="139">
        <f t="shared" si="1"/>
        <v>30.397867104183756</v>
      </c>
      <c r="M17" s="140"/>
      <c r="N17" s="53"/>
    </row>
    <row r="18" spans="1:14" s="54" customFormat="1" ht="89.25">
      <c r="A18" s="52"/>
      <c r="B18" s="141">
        <v>7</v>
      </c>
      <c r="C18" s="142" t="s">
        <v>57</v>
      </c>
      <c r="D18" s="143">
        <v>862</v>
      </c>
      <c r="E18" s="144">
        <v>82800</v>
      </c>
      <c r="F18" s="144">
        <v>192216.34</v>
      </c>
      <c r="G18" s="144">
        <v>102588</v>
      </c>
      <c r="H18" s="145" t="s">
        <v>58</v>
      </c>
      <c r="I18" s="146" t="s">
        <v>29</v>
      </c>
      <c r="J18" s="147" t="s">
        <v>23</v>
      </c>
      <c r="K18" s="148">
        <f>+F18</f>
        <v>192216.34</v>
      </c>
      <c r="L18" s="149">
        <f t="shared" si="1"/>
        <v>53.371112986544226</v>
      </c>
      <c r="M18" s="150"/>
      <c r="N18" s="53"/>
    </row>
    <row r="19" spans="1:14" s="54" customFormat="1" ht="89.25">
      <c r="A19" s="52"/>
      <c r="B19" s="151">
        <v>8</v>
      </c>
      <c r="C19" s="152" t="s">
        <v>30</v>
      </c>
      <c r="D19" s="153">
        <v>853</v>
      </c>
      <c r="E19" s="154">
        <v>260994</v>
      </c>
      <c r="F19" s="154">
        <v>256994</v>
      </c>
      <c r="G19" s="154">
        <v>82817.02</v>
      </c>
      <c r="H19" s="155" t="s">
        <v>59</v>
      </c>
      <c r="I19" s="156" t="s">
        <v>29</v>
      </c>
      <c r="J19" s="157" t="s">
        <v>23</v>
      </c>
      <c r="K19" s="158">
        <f>+F19</f>
        <v>256994</v>
      </c>
      <c r="L19" s="159">
        <f t="shared" si="1"/>
        <v>32.22527374179942</v>
      </c>
      <c r="M19" s="160"/>
      <c r="N19" s="53"/>
    </row>
    <row r="20" spans="1:14" s="54" customFormat="1" ht="89.25">
      <c r="A20" s="52"/>
      <c r="B20" s="161">
        <v>9</v>
      </c>
      <c r="C20" s="162" t="s">
        <v>32</v>
      </c>
      <c r="D20" s="163">
        <v>862</v>
      </c>
      <c r="E20" s="164">
        <v>2435878</v>
      </c>
      <c r="F20" s="164">
        <v>2163878</v>
      </c>
      <c r="G20" s="164">
        <v>879124.55</v>
      </c>
      <c r="H20" s="165" t="s">
        <v>60</v>
      </c>
      <c r="I20" s="166" t="s">
        <v>29</v>
      </c>
      <c r="J20" s="166" t="s">
        <v>23</v>
      </c>
      <c r="K20" s="167">
        <f>+F20</f>
        <v>2163878</v>
      </c>
      <c r="L20" s="168">
        <f t="shared" si="1"/>
        <v>40.62726965198593</v>
      </c>
      <c r="M20" s="169"/>
      <c r="N20" s="53"/>
    </row>
    <row r="21" spans="1:14" s="54" customFormat="1" ht="76.5">
      <c r="A21" s="52"/>
      <c r="B21" s="185">
        <v>10</v>
      </c>
      <c r="C21" s="186" t="s">
        <v>34</v>
      </c>
      <c r="D21" s="187">
        <v>852</v>
      </c>
      <c r="E21" s="188">
        <v>3420319</v>
      </c>
      <c r="F21" s="188">
        <v>3625187</v>
      </c>
      <c r="G21" s="188">
        <v>1373871.34</v>
      </c>
      <c r="H21" s="189" t="s">
        <v>61</v>
      </c>
      <c r="I21" s="190" t="s">
        <v>33</v>
      </c>
      <c r="J21" s="191" t="s">
        <v>23</v>
      </c>
      <c r="K21" s="192">
        <f aca="true" t="shared" si="2" ref="K21:K26">+E21</f>
        <v>3420319</v>
      </c>
      <c r="L21" s="193">
        <f t="shared" si="1"/>
        <v>37.89794402330142</v>
      </c>
      <c r="M21" s="194"/>
      <c r="N21" s="53"/>
    </row>
    <row r="22" spans="1:14" s="64" customFormat="1" ht="76.5">
      <c r="A22" s="62"/>
      <c r="B22" s="195">
        <v>11</v>
      </c>
      <c r="C22" s="196" t="s">
        <v>62</v>
      </c>
      <c r="D22" s="197">
        <v>853</v>
      </c>
      <c r="E22" s="198">
        <v>57446</v>
      </c>
      <c r="F22" s="198">
        <v>57446</v>
      </c>
      <c r="G22" s="198">
        <v>19864.49</v>
      </c>
      <c r="H22" s="199" t="s">
        <v>63</v>
      </c>
      <c r="I22" s="200" t="s">
        <v>33</v>
      </c>
      <c r="J22" s="201" t="s">
        <v>23</v>
      </c>
      <c r="K22" s="202">
        <f t="shared" si="2"/>
        <v>57446</v>
      </c>
      <c r="L22" s="203">
        <f t="shared" si="1"/>
        <v>34.57941371026704</v>
      </c>
      <c r="M22" s="204"/>
      <c r="N22" s="63"/>
    </row>
    <row r="23" spans="1:14" s="54" customFormat="1" ht="76.5">
      <c r="A23" s="52"/>
      <c r="B23" s="177">
        <v>12</v>
      </c>
      <c r="C23" s="178" t="s">
        <v>36</v>
      </c>
      <c r="D23" s="179">
        <v>853</v>
      </c>
      <c r="E23" s="180">
        <v>377435</v>
      </c>
      <c r="F23" s="180">
        <v>378235</v>
      </c>
      <c r="G23" s="180">
        <v>83647.74</v>
      </c>
      <c r="H23" s="181" t="s">
        <v>64</v>
      </c>
      <c r="I23" s="181" t="s">
        <v>35</v>
      </c>
      <c r="J23" s="182" t="s">
        <v>23</v>
      </c>
      <c r="K23" s="205">
        <f t="shared" si="2"/>
        <v>377435</v>
      </c>
      <c r="L23" s="183">
        <f t="shared" si="1"/>
        <v>22.11528282681402</v>
      </c>
      <c r="M23" s="184"/>
      <c r="N23" s="53"/>
    </row>
    <row r="24" spans="1:14" s="54" customFormat="1" ht="111" customHeight="1">
      <c r="A24" s="52"/>
      <c r="B24" s="206">
        <v>13</v>
      </c>
      <c r="C24" s="207" t="s">
        <v>65</v>
      </c>
      <c r="D24" s="208">
        <v>853</v>
      </c>
      <c r="E24" s="209">
        <v>990555</v>
      </c>
      <c r="F24" s="209">
        <v>2370726.63</v>
      </c>
      <c r="G24" s="209">
        <v>1121854.52</v>
      </c>
      <c r="H24" s="210" t="s">
        <v>66</v>
      </c>
      <c r="I24" s="210" t="s">
        <v>35</v>
      </c>
      <c r="J24" s="211" t="s">
        <v>23</v>
      </c>
      <c r="K24" s="212">
        <f t="shared" si="2"/>
        <v>990555</v>
      </c>
      <c r="L24" s="213">
        <f t="shared" si="1"/>
        <v>47.32112533784631</v>
      </c>
      <c r="M24" s="214"/>
      <c r="N24" s="53"/>
    </row>
    <row r="25" spans="1:14" s="54" customFormat="1" ht="121.5" customHeight="1">
      <c r="A25" s="52"/>
      <c r="B25" s="222">
        <v>14</v>
      </c>
      <c r="C25" s="223" t="s">
        <v>31</v>
      </c>
      <c r="D25" s="224">
        <v>853</v>
      </c>
      <c r="E25" s="225">
        <v>129883</v>
      </c>
      <c r="F25" s="225">
        <v>34413</v>
      </c>
      <c r="G25" s="225">
        <v>26279.89</v>
      </c>
      <c r="H25" s="226" t="s">
        <v>67</v>
      </c>
      <c r="I25" s="226" t="s">
        <v>35</v>
      </c>
      <c r="J25" s="227" t="s">
        <v>23</v>
      </c>
      <c r="K25" s="228">
        <f t="shared" si="2"/>
        <v>129883</v>
      </c>
      <c r="L25" s="229">
        <f t="shared" si="1"/>
        <v>76.36616976142737</v>
      </c>
      <c r="M25" s="230"/>
      <c r="N25" s="53"/>
    </row>
    <row r="26" spans="1:14" s="54" customFormat="1" ht="84.75" customHeight="1">
      <c r="A26" s="52"/>
      <c r="B26" s="170">
        <v>15</v>
      </c>
      <c r="C26" s="171" t="s">
        <v>37</v>
      </c>
      <c r="D26" s="172">
        <v>863</v>
      </c>
      <c r="E26" s="173">
        <v>2016939</v>
      </c>
      <c r="F26" s="173">
        <v>2295454.54</v>
      </c>
      <c r="G26" s="173">
        <v>766683.82</v>
      </c>
      <c r="H26" s="174" t="s">
        <v>68</v>
      </c>
      <c r="I26" s="174" t="s">
        <v>35</v>
      </c>
      <c r="J26" s="231" t="s">
        <v>23</v>
      </c>
      <c r="K26" s="232">
        <f t="shared" si="2"/>
        <v>2016939</v>
      </c>
      <c r="L26" s="175">
        <f t="shared" si="1"/>
        <v>33.400087287287334</v>
      </c>
      <c r="M26" s="176"/>
      <c r="N26" s="53"/>
    </row>
    <row r="27" spans="1:14" s="54" customFormat="1" ht="72.75" customHeight="1">
      <c r="A27" s="52"/>
      <c r="B27" s="240">
        <v>16</v>
      </c>
      <c r="C27" s="241" t="s">
        <v>39</v>
      </c>
      <c r="D27" s="242">
        <v>863</v>
      </c>
      <c r="E27" s="243">
        <v>157682</v>
      </c>
      <c r="F27" s="243">
        <v>123982</v>
      </c>
      <c r="G27" s="243">
        <v>31904.01</v>
      </c>
      <c r="H27" s="244" t="s">
        <v>69</v>
      </c>
      <c r="I27" s="244" t="s">
        <v>38</v>
      </c>
      <c r="J27" s="244" t="s">
        <v>23</v>
      </c>
      <c r="K27" s="245">
        <f>+F27</f>
        <v>123982</v>
      </c>
      <c r="L27" s="246">
        <f t="shared" si="1"/>
        <v>25.732775725508542</v>
      </c>
      <c r="M27" s="247"/>
      <c r="N27" s="53"/>
    </row>
    <row r="28" spans="1:14" s="54" customFormat="1" ht="99" customHeight="1">
      <c r="A28" s="52"/>
      <c r="B28" s="248">
        <v>17</v>
      </c>
      <c r="C28" s="249" t="s">
        <v>40</v>
      </c>
      <c r="D28" s="250">
        <v>853</v>
      </c>
      <c r="E28" s="251">
        <v>388387</v>
      </c>
      <c r="F28" s="251">
        <v>368657</v>
      </c>
      <c r="G28" s="251">
        <v>96896.18</v>
      </c>
      <c r="H28" s="252" t="s">
        <v>70</v>
      </c>
      <c r="I28" s="252" t="s">
        <v>38</v>
      </c>
      <c r="J28" s="252" t="s">
        <v>23</v>
      </c>
      <c r="K28" s="253">
        <f aca="true" t="shared" si="3" ref="K28:K33">+E28</f>
        <v>388387</v>
      </c>
      <c r="L28" s="254">
        <f t="shared" si="1"/>
        <v>26.283558972161114</v>
      </c>
      <c r="M28" s="255"/>
      <c r="N28" s="53"/>
    </row>
    <row r="29" spans="1:14" s="54" customFormat="1" ht="89.25">
      <c r="A29" s="52"/>
      <c r="B29" s="215">
        <v>18</v>
      </c>
      <c r="C29" s="216" t="s">
        <v>71</v>
      </c>
      <c r="D29" s="217">
        <v>813</v>
      </c>
      <c r="E29" s="218">
        <v>56419</v>
      </c>
      <c r="F29" s="218">
        <v>56419</v>
      </c>
      <c r="G29" s="218">
        <v>19505.09</v>
      </c>
      <c r="H29" s="219" t="s">
        <v>72</v>
      </c>
      <c r="I29" s="219" t="s">
        <v>41</v>
      </c>
      <c r="J29" s="219" t="s">
        <v>23</v>
      </c>
      <c r="K29" s="256">
        <f t="shared" si="3"/>
        <v>56419</v>
      </c>
      <c r="L29" s="220">
        <f>+(G29*100)/F29</f>
        <v>34.571846363813606</v>
      </c>
      <c r="M29" s="221"/>
      <c r="N29" s="53"/>
    </row>
    <row r="30" spans="1:14" s="54" customFormat="1" ht="89.25">
      <c r="A30" s="52"/>
      <c r="B30" s="233">
        <v>19</v>
      </c>
      <c r="C30" s="234" t="s">
        <v>42</v>
      </c>
      <c r="D30" s="235">
        <v>823</v>
      </c>
      <c r="E30" s="236">
        <v>862877</v>
      </c>
      <c r="F30" s="236">
        <v>904260.49</v>
      </c>
      <c r="G30" s="236">
        <v>320223.61</v>
      </c>
      <c r="H30" s="237" t="s">
        <v>73</v>
      </c>
      <c r="I30" s="237" t="s">
        <v>41</v>
      </c>
      <c r="J30" s="237" t="s">
        <v>23</v>
      </c>
      <c r="K30" s="257">
        <f t="shared" si="3"/>
        <v>862877</v>
      </c>
      <c r="L30" s="238">
        <f>+(G30*100)/F30</f>
        <v>35.4127614267433</v>
      </c>
      <c r="M30" s="239"/>
      <c r="N30" s="53"/>
    </row>
    <row r="31" spans="1:14" s="54" customFormat="1" ht="89.25">
      <c r="A31" s="52"/>
      <c r="B31" s="258">
        <v>20</v>
      </c>
      <c r="C31" s="259" t="s">
        <v>44</v>
      </c>
      <c r="D31" s="260">
        <v>863</v>
      </c>
      <c r="E31" s="261">
        <v>196445</v>
      </c>
      <c r="F31" s="261">
        <v>178595</v>
      </c>
      <c r="G31" s="261">
        <v>30940.16</v>
      </c>
      <c r="H31" s="262" t="s">
        <v>74</v>
      </c>
      <c r="I31" s="262" t="s">
        <v>43</v>
      </c>
      <c r="J31" s="263"/>
      <c r="K31" s="264">
        <f t="shared" si="3"/>
        <v>196445</v>
      </c>
      <c r="L31" s="265">
        <f>+(G31*100)/F31</f>
        <v>17.32420280522971</v>
      </c>
      <c r="M31" s="266"/>
      <c r="N31" s="53"/>
    </row>
    <row r="32" spans="1:14" s="54" customFormat="1" ht="102">
      <c r="A32" s="52"/>
      <c r="B32" s="267">
        <v>21</v>
      </c>
      <c r="C32" s="268" t="s">
        <v>45</v>
      </c>
      <c r="D32" s="269">
        <v>863</v>
      </c>
      <c r="E32" s="270">
        <v>424833</v>
      </c>
      <c r="F32" s="270">
        <v>446273</v>
      </c>
      <c r="G32" s="270">
        <v>147761.91</v>
      </c>
      <c r="H32" s="271" t="s">
        <v>75</v>
      </c>
      <c r="I32" s="271" t="s">
        <v>43</v>
      </c>
      <c r="J32" s="271" t="s">
        <v>23</v>
      </c>
      <c r="K32" s="272">
        <f t="shared" si="3"/>
        <v>424833</v>
      </c>
      <c r="L32" s="273">
        <f>+(G32*100)/F32</f>
        <v>33.110206084616365</v>
      </c>
      <c r="M32" s="274"/>
      <c r="N32" s="53"/>
    </row>
    <row r="33" spans="1:14" s="54" customFormat="1" ht="89.25">
      <c r="A33" s="52"/>
      <c r="B33" s="275">
        <v>22</v>
      </c>
      <c r="C33" s="276" t="s">
        <v>76</v>
      </c>
      <c r="D33" s="277">
        <v>853</v>
      </c>
      <c r="E33" s="278">
        <v>723715</v>
      </c>
      <c r="F33" s="278">
        <v>753046</v>
      </c>
      <c r="G33" s="278">
        <v>250236.13</v>
      </c>
      <c r="H33" s="279" t="s">
        <v>77</v>
      </c>
      <c r="I33" s="279" t="s">
        <v>78</v>
      </c>
      <c r="J33" s="279" t="s">
        <v>23</v>
      </c>
      <c r="K33" s="280">
        <f t="shared" si="3"/>
        <v>723715</v>
      </c>
      <c r="L33" s="281">
        <f>+(G33*100)/F33</f>
        <v>33.22985979608151</v>
      </c>
      <c r="M33" s="282"/>
      <c r="N33" s="53"/>
    </row>
    <row r="34" spans="1:14" s="54" customFormat="1" ht="12.75">
      <c r="A34" s="52"/>
      <c r="B34" s="51">
        <v>23</v>
      </c>
      <c r="C34" s="77"/>
      <c r="D34" s="71"/>
      <c r="E34" s="73"/>
      <c r="F34" s="73"/>
      <c r="G34" s="73"/>
      <c r="H34" s="78"/>
      <c r="I34" s="78"/>
      <c r="J34" s="78"/>
      <c r="K34" s="80"/>
      <c r="L34" s="76"/>
      <c r="M34" s="79"/>
      <c r="N34" s="53"/>
    </row>
    <row r="35" spans="1:14" s="54" customFormat="1" ht="12.75">
      <c r="A35" s="52"/>
      <c r="B35" s="51">
        <v>24</v>
      </c>
      <c r="C35" s="77"/>
      <c r="D35" s="71"/>
      <c r="E35" s="73"/>
      <c r="F35" s="73"/>
      <c r="G35" s="73"/>
      <c r="H35" s="78"/>
      <c r="I35" s="78"/>
      <c r="J35" s="78"/>
      <c r="K35" s="80"/>
      <c r="L35" s="76"/>
      <c r="M35" s="79"/>
      <c r="N35" s="53"/>
    </row>
    <row r="36" spans="1:14" s="54" customFormat="1" ht="12.75">
      <c r="A36" s="52"/>
      <c r="B36" s="51">
        <v>25</v>
      </c>
      <c r="C36" s="77"/>
      <c r="D36" s="71"/>
      <c r="E36" s="73"/>
      <c r="F36" s="73"/>
      <c r="G36" s="73"/>
      <c r="H36" s="78"/>
      <c r="I36" s="78"/>
      <c r="J36" s="78"/>
      <c r="K36" s="80"/>
      <c r="L36" s="76"/>
      <c r="M36" s="79"/>
      <c r="N36" s="53"/>
    </row>
    <row r="37" spans="1:14" s="54" customFormat="1" ht="12.75">
      <c r="A37" s="52"/>
      <c r="B37" s="51">
        <v>26</v>
      </c>
      <c r="C37" s="77"/>
      <c r="D37" s="71"/>
      <c r="E37" s="73"/>
      <c r="F37" s="73"/>
      <c r="G37" s="73"/>
      <c r="H37" s="78"/>
      <c r="I37" s="78"/>
      <c r="J37" s="78"/>
      <c r="K37" s="80"/>
      <c r="L37" s="76"/>
      <c r="M37" s="79"/>
      <c r="N37" s="53"/>
    </row>
    <row r="38" spans="1:14" s="54" customFormat="1" ht="12.75">
      <c r="A38" s="52"/>
      <c r="B38" s="51">
        <v>27</v>
      </c>
      <c r="C38" s="77"/>
      <c r="D38" s="71"/>
      <c r="E38" s="73"/>
      <c r="F38" s="73"/>
      <c r="G38" s="73"/>
      <c r="H38" s="78"/>
      <c r="I38" s="78"/>
      <c r="J38" s="78"/>
      <c r="K38" s="80"/>
      <c r="L38" s="76"/>
      <c r="M38" s="79"/>
      <c r="N38" s="53"/>
    </row>
    <row r="39" spans="1:14" s="54" customFormat="1" ht="12.75">
      <c r="A39" s="52"/>
      <c r="B39" s="51">
        <v>28</v>
      </c>
      <c r="C39" s="77"/>
      <c r="D39" s="71"/>
      <c r="E39" s="73"/>
      <c r="F39" s="73"/>
      <c r="G39" s="73"/>
      <c r="H39" s="78"/>
      <c r="I39" s="78"/>
      <c r="J39" s="78"/>
      <c r="K39" s="80"/>
      <c r="L39" s="76"/>
      <c r="M39" s="79"/>
      <c r="N39" s="53"/>
    </row>
    <row r="40" spans="1:14" s="54" customFormat="1" ht="12.75">
      <c r="A40" s="52"/>
      <c r="B40" s="51">
        <v>29</v>
      </c>
      <c r="C40" s="77"/>
      <c r="D40" s="71"/>
      <c r="E40" s="73"/>
      <c r="F40" s="73"/>
      <c r="G40" s="73"/>
      <c r="H40" s="78"/>
      <c r="I40" s="78"/>
      <c r="J40" s="78"/>
      <c r="K40" s="80"/>
      <c r="L40" s="76" t="e">
        <f t="shared" si="1"/>
        <v>#DIV/0!</v>
      </c>
      <c r="M40" s="79"/>
      <c r="N40" s="53"/>
    </row>
    <row r="41" spans="1:14" s="54" customFormat="1" ht="12.75">
      <c r="A41" s="52"/>
      <c r="B41" s="51"/>
      <c r="C41" s="77"/>
      <c r="D41" s="71"/>
      <c r="E41" s="73"/>
      <c r="F41" s="73"/>
      <c r="G41" s="73"/>
      <c r="H41" s="78"/>
      <c r="I41" s="78"/>
      <c r="J41" s="78"/>
      <c r="K41" s="78"/>
      <c r="L41" s="76" t="e">
        <f>+(G41*100)/F41</f>
        <v>#DIV/0!</v>
      </c>
      <c r="M41" s="79"/>
      <c r="N41" s="53"/>
    </row>
    <row r="42" spans="1:14" ht="12.75">
      <c r="A42" s="52"/>
      <c r="B42" s="81"/>
      <c r="C42" s="77"/>
      <c r="D42" s="71"/>
      <c r="E42" s="73"/>
      <c r="F42" s="73"/>
      <c r="G42" s="73"/>
      <c r="H42" s="74"/>
      <c r="I42" s="74"/>
      <c r="J42" s="74"/>
      <c r="K42" s="74"/>
      <c r="L42" s="79"/>
      <c r="M42" s="79"/>
      <c r="N42" s="33"/>
    </row>
    <row r="43" spans="1:14" ht="12.75">
      <c r="A43" s="52"/>
      <c r="B43" s="81"/>
      <c r="C43" s="82"/>
      <c r="D43" s="72"/>
      <c r="E43" s="75"/>
      <c r="F43" s="75"/>
      <c r="G43" s="75"/>
      <c r="H43" s="74"/>
      <c r="I43" s="74"/>
      <c r="J43" s="74"/>
      <c r="K43" s="74"/>
      <c r="L43" s="79"/>
      <c r="M43" s="79"/>
      <c r="N43" s="33"/>
    </row>
    <row r="44" spans="1:14" ht="12.75">
      <c r="A44" s="60"/>
      <c r="B44" s="83"/>
      <c r="C44" s="82"/>
      <c r="D44" s="72"/>
      <c r="E44" s="75"/>
      <c r="F44" s="75"/>
      <c r="G44" s="75"/>
      <c r="H44" s="74"/>
      <c r="I44" s="74"/>
      <c r="J44" s="74"/>
      <c r="K44" s="74"/>
      <c r="L44" s="79"/>
      <c r="M44" s="79"/>
      <c r="N44" s="33"/>
    </row>
    <row r="45" spans="1:14" ht="12.75">
      <c r="A45" s="60"/>
      <c r="B45" s="40"/>
      <c r="C45" s="49"/>
      <c r="D45" s="50"/>
      <c r="E45" s="39"/>
      <c r="F45" s="39"/>
      <c r="G45" s="39"/>
      <c r="H45" s="38"/>
      <c r="I45" s="38"/>
      <c r="J45" s="38"/>
      <c r="K45" s="38"/>
      <c r="L45" s="41"/>
      <c r="M45" s="41"/>
      <c r="N45" s="33"/>
    </row>
    <row r="46" spans="1:14" ht="12.75">
      <c r="A46" s="60"/>
      <c r="B46" s="40"/>
      <c r="C46" s="49"/>
      <c r="D46" s="50"/>
      <c r="E46" s="39"/>
      <c r="F46" s="39"/>
      <c r="G46" s="39"/>
      <c r="H46" s="38"/>
      <c r="I46" s="38"/>
      <c r="J46" s="38"/>
      <c r="K46" s="38"/>
      <c r="L46" s="41"/>
      <c r="M46" s="41"/>
      <c r="N46" s="33"/>
    </row>
    <row r="47" spans="1:14" ht="12.75">
      <c r="A47" s="60"/>
      <c r="B47" s="40"/>
      <c r="C47" s="49"/>
      <c r="D47" s="50"/>
      <c r="E47" s="39"/>
      <c r="F47" s="39"/>
      <c r="G47" s="39"/>
      <c r="H47" s="38"/>
      <c r="I47" s="38"/>
      <c r="J47" s="38"/>
      <c r="K47" s="38"/>
      <c r="L47" s="41"/>
      <c r="M47" s="41"/>
      <c r="N47" s="33"/>
    </row>
    <row r="48" spans="1:14" ht="12.75">
      <c r="A48" s="60"/>
      <c r="B48" s="40"/>
      <c r="C48" s="38" t="s">
        <v>20</v>
      </c>
      <c r="D48" s="38"/>
      <c r="E48" s="39">
        <f>SUM(E12:E47)</f>
        <v>18734266</v>
      </c>
      <c r="F48" s="39">
        <f>SUM(F12:F47)</f>
        <v>22009765.299999997</v>
      </c>
      <c r="G48" s="39">
        <f>SUM(G12:G47)</f>
        <v>7930244.250000001</v>
      </c>
      <c r="H48" s="38"/>
      <c r="I48" s="38"/>
      <c r="J48" s="38"/>
      <c r="K48" s="47">
        <f>SUM(K12:K47)</f>
        <v>18533982.34</v>
      </c>
      <c r="L48" s="85" t="e">
        <f>SUM(L12:L47)</f>
        <v>#DIV/0!</v>
      </c>
      <c r="M48" s="47">
        <f>SUM(M12:M47)</f>
        <v>0</v>
      </c>
      <c r="N48" s="33"/>
    </row>
    <row r="49" spans="1:14" ht="12.75">
      <c r="A49" s="60"/>
      <c r="B49" s="42"/>
      <c r="C49" s="43"/>
      <c r="D49" s="44"/>
      <c r="E49" s="45"/>
      <c r="F49" s="45"/>
      <c r="G49" s="45"/>
      <c r="H49" s="44"/>
      <c r="I49" s="44"/>
      <c r="J49" s="44"/>
      <c r="K49" s="44"/>
      <c r="L49" s="46"/>
      <c r="M49" s="46"/>
      <c r="N49" s="33"/>
    </row>
    <row r="50" spans="1:14" ht="15" customHeight="1">
      <c r="A50" s="60"/>
      <c r="B50" s="287" t="s">
        <v>15</v>
      </c>
      <c r="C50" s="284"/>
      <c r="D50" s="284"/>
      <c r="E50" s="284"/>
      <c r="F50" s="284"/>
      <c r="G50" s="284"/>
      <c r="H50" s="284"/>
      <c r="I50" s="284"/>
      <c r="J50" s="284"/>
      <c r="K50" s="284"/>
      <c r="L50" s="284"/>
      <c r="M50" s="285"/>
      <c r="N50" s="33"/>
    </row>
    <row r="51" spans="1:14" s="21" customFormat="1" ht="12.75">
      <c r="A51" s="60"/>
      <c r="B51" s="286"/>
      <c r="C51" s="286"/>
      <c r="D51" s="286"/>
      <c r="E51" s="286"/>
      <c r="F51" s="286"/>
      <c r="G51" s="286"/>
      <c r="H51" s="286"/>
      <c r="I51" s="286"/>
      <c r="J51" s="286"/>
      <c r="K51" s="286"/>
      <c r="L51" s="286"/>
      <c r="M51" s="286"/>
      <c r="N51" s="34"/>
    </row>
    <row r="52" spans="1:14" s="21" customFormat="1" ht="12.75">
      <c r="A52" s="60"/>
      <c r="B52" s="288"/>
      <c r="C52" s="288"/>
      <c r="D52" s="288"/>
      <c r="E52" s="288"/>
      <c r="F52" s="288"/>
      <c r="G52" s="288"/>
      <c r="H52" s="288"/>
      <c r="I52" s="288"/>
      <c r="J52" s="288"/>
      <c r="K52" s="288"/>
      <c r="L52" s="288"/>
      <c r="M52" s="288"/>
      <c r="N52" s="34"/>
    </row>
    <row r="53" spans="1:14" s="21" customFormat="1" ht="12.75">
      <c r="A53" s="60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34"/>
    </row>
    <row r="54" spans="1:14" s="21" customFormat="1" ht="15" customHeight="1">
      <c r="A54" s="60"/>
      <c r="B54" s="287" t="s">
        <v>16</v>
      </c>
      <c r="C54" s="289"/>
      <c r="D54" s="289"/>
      <c r="E54" s="289"/>
      <c r="F54" s="289"/>
      <c r="G54" s="289"/>
      <c r="H54" s="289"/>
      <c r="I54" s="289"/>
      <c r="J54" s="289"/>
      <c r="K54" s="289"/>
      <c r="L54" s="289"/>
      <c r="M54" s="290"/>
      <c r="N54" s="34"/>
    </row>
    <row r="55" spans="1:14" s="21" customFormat="1" ht="12.75">
      <c r="A55" s="60"/>
      <c r="B55" s="286"/>
      <c r="C55" s="286"/>
      <c r="D55" s="286"/>
      <c r="E55" s="286"/>
      <c r="F55" s="286"/>
      <c r="G55" s="286"/>
      <c r="H55" s="286"/>
      <c r="I55" s="286"/>
      <c r="J55" s="286"/>
      <c r="K55" s="286"/>
      <c r="L55" s="286"/>
      <c r="M55" s="286"/>
      <c r="N55" s="34"/>
    </row>
    <row r="56" spans="1:14" ht="12.75">
      <c r="A56" s="60"/>
      <c r="B56" s="288"/>
      <c r="C56" s="288"/>
      <c r="D56" s="288"/>
      <c r="E56" s="288"/>
      <c r="F56" s="288"/>
      <c r="G56" s="288"/>
      <c r="H56" s="288"/>
      <c r="I56" s="288"/>
      <c r="J56" s="288"/>
      <c r="K56" s="288"/>
      <c r="L56" s="288"/>
      <c r="M56" s="288"/>
      <c r="N56" s="33"/>
    </row>
    <row r="57" spans="1:14" ht="12.75">
      <c r="A57" s="60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33"/>
    </row>
    <row r="58" spans="1:14" ht="15" customHeight="1">
      <c r="A58" s="60"/>
      <c r="B58" s="283" t="s">
        <v>17</v>
      </c>
      <c r="C58" s="284"/>
      <c r="D58" s="284"/>
      <c r="E58" s="284"/>
      <c r="F58" s="284"/>
      <c r="G58" s="284"/>
      <c r="H58" s="284"/>
      <c r="I58" s="284"/>
      <c r="J58" s="284"/>
      <c r="K58" s="284"/>
      <c r="L58" s="284"/>
      <c r="M58" s="285"/>
      <c r="N58" s="33"/>
    </row>
    <row r="59" spans="1:14" ht="12.75">
      <c r="A59" s="60"/>
      <c r="B59" s="286"/>
      <c r="C59" s="286"/>
      <c r="D59" s="286"/>
      <c r="E59" s="286"/>
      <c r="F59" s="286"/>
      <c r="G59" s="286"/>
      <c r="H59" s="286"/>
      <c r="I59" s="286"/>
      <c r="J59" s="286"/>
      <c r="K59" s="286"/>
      <c r="L59" s="286"/>
      <c r="M59" s="286"/>
      <c r="N59" s="33"/>
    </row>
    <row r="60" spans="1:14" ht="12.75">
      <c r="A60" s="60"/>
      <c r="B60" s="288"/>
      <c r="C60" s="288"/>
      <c r="D60" s="288"/>
      <c r="E60" s="288"/>
      <c r="F60" s="288"/>
      <c r="G60" s="288"/>
      <c r="H60" s="288"/>
      <c r="I60" s="288"/>
      <c r="J60" s="288"/>
      <c r="K60" s="288"/>
      <c r="L60" s="288"/>
      <c r="M60" s="288"/>
      <c r="N60" s="33"/>
    </row>
    <row r="61" spans="1:14" ht="13.5" thickBot="1">
      <c r="A61" s="61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6"/>
    </row>
  </sheetData>
  <sheetProtection/>
  <mergeCells count="17">
    <mergeCell ref="B10:B11"/>
    <mergeCell ref="H10:M10"/>
    <mergeCell ref="E10:G10"/>
    <mergeCell ref="C10:C11"/>
    <mergeCell ref="D10:D11"/>
    <mergeCell ref="D6:M6"/>
    <mergeCell ref="D8:M8"/>
    <mergeCell ref="B8:C8"/>
    <mergeCell ref="B58:M58"/>
    <mergeCell ref="B51:M51"/>
    <mergeCell ref="B50:M50"/>
    <mergeCell ref="B60:M60"/>
    <mergeCell ref="B52:M52"/>
    <mergeCell ref="B55:M55"/>
    <mergeCell ref="B56:M56"/>
    <mergeCell ref="B59:M59"/>
    <mergeCell ref="B54:M54"/>
  </mergeCells>
  <printOptions horizontalCentered="1"/>
  <pageMargins left="0" right="0" top="0.3937007874015748" bottom="0" header="0" footer="0"/>
  <pageSetup horizontalDpi="600" verticalDpi="600" orientation="landscape" paperSize="5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Finanzas Públicas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Kildare Enríquez</dc:creator>
  <cp:keywords/>
  <dc:description/>
  <cp:lastModifiedBy>Otto Fernando Lima Mejía</cp:lastModifiedBy>
  <cp:lastPrinted>2016-05-05T15:17:19Z</cp:lastPrinted>
  <dcterms:created xsi:type="dcterms:W3CDTF">2011-02-04T00:29:42Z</dcterms:created>
  <dcterms:modified xsi:type="dcterms:W3CDTF">2023-03-09T15:28:24Z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-888412823</vt:i4>
  </property>
  <property fmtid="{D5CDD505-2E9C-101B-9397-08002B2CF9AE}" pid="3" name="_NewReviewCycle">
    <vt:lpwstr/>
  </property>
  <property fmtid="{D5CDD505-2E9C-101B-9397-08002B2CF9AE}" pid="4" name="_EmailSubject">
    <vt:lpwstr>Proyecto Formularios Género Arto36 Ley 54-2010.xls</vt:lpwstr>
  </property>
  <property fmtid="{D5CDD505-2E9C-101B-9397-08002B2CF9AE}" pid="5" name="_AuthorEmail">
    <vt:lpwstr>dtp@minfin.gob.gt</vt:lpwstr>
  </property>
  <property fmtid="{D5CDD505-2E9C-101B-9397-08002B2CF9AE}" pid="6" name="_AuthorEmailDisplayName">
    <vt:lpwstr>Kildare Stanley Enríquez</vt:lpwstr>
  </property>
  <property fmtid="{D5CDD505-2E9C-101B-9397-08002B2CF9AE}" pid="7" name="_ReviewingToolsShownOnce">
    <vt:lpwstr/>
  </property>
</Properties>
</file>