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ma\Documents\2023\Clasificador Tematico\Tercer Cuatrimestre 2022\Municipalidad de Dolores\"/>
    </mc:Choice>
  </mc:AlternateContent>
  <xr:revisionPtr revIDLastSave="0" documentId="8_{CC149ABF-9717-4FB0-94FE-5EFC57EC42D3}" xr6:coauthVersionLast="36" xr6:coauthVersionMax="36" xr10:uidLastSave="{00000000-0000-0000-0000-000000000000}"/>
  <bookViews>
    <workbookView xWindow="0" yWindow="0" windowWidth="28800" windowHeight="12225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Educación!$A$1:$O$40</definedName>
    <definedName name="_xlnm.Print_Area" localSheetId="0">'Enfoque de Género'!$A$1:$R$36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Hídricos'!$A$1:$O$40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N30" i="37" l="1"/>
  <c r="I30" i="37"/>
  <c r="D30" i="37"/>
  <c r="N29" i="37"/>
  <c r="I29" i="37"/>
  <c r="D29" i="37"/>
  <c r="N27" i="37"/>
  <c r="I27" i="37"/>
  <c r="D27" i="37"/>
  <c r="N28" i="37"/>
  <c r="I28" i="37"/>
  <c r="D28" i="37"/>
  <c r="N26" i="37"/>
  <c r="N27" i="35"/>
  <c r="I27" i="35"/>
  <c r="D27" i="35"/>
  <c r="N28" i="35"/>
  <c r="I28" i="35"/>
  <c r="D28" i="35"/>
  <c r="D26" i="35"/>
  <c r="N26" i="35"/>
  <c r="I26" i="35"/>
  <c r="N25" i="37"/>
  <c r="I25" i="37"/>
  <c r="I26" i="37"/>
  <c r="D26" i="37"/>
  <c r="D25" i="37"/>
  <c r="Q24" i="1"/>
  <c r="Q23" i="1"/>
  <c r="I24" i="1"/>
  <c r="I23" i="1"/>
  <c r="D24" i="1"/>
  <c r="D23" i="1"/>
  <c r="I25" i="1"/>
  <c r="I26" i="1"/>
  <c r="I27" i="1"/>
  <c r="I28" i="1"/>
  <c r="G31" i="38"/>
  <c r="G40" i="38"/>
  <c r="G39" i="38"/>
  <c r="G38" i="38"/>
  <c r="G37" i="38"/>
  <c r="G36" i="38"/>
  <c r="G35" i="38"/>
  <c r="G34" i="38"/>
  <c r="G33" i="38"/>
  <c r="G32" i="38"/>
  <c r="G30" i="38"/>
  <c r="G29" i="38"/>
  <c r="G28" i="38"/>
  <c r="D28" i="40"/>
  <c r="G28" i="40"/>
  <c r="L28" i="40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N28" i="39"/>
  <c r="I28" i="39"/>
  <c r="D28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L28" i="38"/>
  <c r="D28" i="38"/>
  <c r="N32" i="37"/>
  <c r="I32" i="37"/>
  <c r="D32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28" i="36"/>
  <c r="I28" i="36"/>
  <c r="D28" i="36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N28" i="33"/>
  <c r="I28" i="33"/>
  <c r="D28" i="33"/>
  <c r="D25" i="1"/>
  <c r="Q28" i="1"/>
  <c r="Q27" i="1"/>
  <c r="Q26" i="1"/>
  <c r="Q25" i="1"/>
  <c r="D28" i="1"/>
  <c r="D27" i="1"/>
  <c r="D26" i="1"/>
</calcChain>
</file>

<file path=xl/sharedStrings.xml><?xml version="1.0" encoding="utf-8"?>
<sst xmlns="http://schemas.openxmlformats.org/spreadsheetml/2006/main" count="603" uniqueCount="116">
  <si>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</si>
  <si>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</si>
  <si>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</si>
  <si>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</si>
  <si>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</si>
  <si>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</si>
  <si>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</si>
  <si>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</si>
  <si>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</si>
  <si>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</si>
  <si>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</si>
  <si>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</si>
  <si>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</si>
  <si>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</si>
  <si>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</si>
  <si>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</si>
  <si>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</si>
  <si>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</si>
  <si>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</si>
  <si>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</si>
  <si>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</si>
  <si>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</si>
  <si>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</si>
  <si>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</si>
  <si>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</si>
  <si>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</si>
  <si>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</si>
  <si>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</si>
  <si>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</si>
  <si>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</si>
  <si>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</si>
  <si>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</si>
  <si>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</si>
  <si>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</si>
  <si>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</si>
  <si>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</si>
  <si>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</si>
  <si>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</si>
  <si>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</si>
  <si>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</si>
  <si>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</si>
  <si>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</si>
  <si>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</si>
  <si>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</si>
  <si>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</si>
  <si>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</si>
  <si>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</si>
  <si>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</si>
  <si>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</si>
  <si>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</si>
  <si>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</si>
  <si>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</si>
  <si>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</si>
  <si>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</si>
  <si>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</si>
  <si>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</si>
  <si>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</si>
  <si>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</si>
  <si>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</si>
  <si>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</si>
  <si>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</si>
  <si>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</si>
  <si>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</si>
  <si>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</si>
  <si>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</si>
  <si>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</si>
  <si>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</si>
  <si>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</si>
  <si>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</si>
  <si>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</si>
  <si>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</si>
  <si>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</si>
  <si>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</si>
  <si>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</si>
  <si>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MUNICIPALIDAD   DE   DOLORES,   PETEN</t>
  </si>
  <si>
    <t>MUNICIPALIDAD DE DOLORES, PETEN</t>
  </si>
  <si>
    <t>01</t>
  </si>
  <si>
    <t>00</t>
  </si>
  <si>
    <t>000</t>
  </si>
  <si>
    <t>002</t>
  </si>
  <si>
    <t>1708</t>
  </si>
  <si>
    <t>8</t>
  </si>
  <si>
    <t>1</t>
  </si>
  <si>
    <t>2</t>
  </si>
  <si>
    <t>Sin meta programada</t>
  </si>
  <si>
    <t>Comisión de la Familia y Proyección social</t>
  </si>
  <si>
    <t>007</t>
  </si>
  <si>
    <t>008</t>
  </si>
  <si>
    <t>El número de personas declaradas como bieificiados por la ejecución presupuestaria municipal, serán favorecidas en el transcurso del año, de acuerdo a como se va dando la ejecución presupuestaria.</t>
  </si>
  <si>
    <t xml:space="preserve"> </t>
  </si>
  <si>
    <t>001</t>
  </si>
  <si>
    <t>MUNICIPALIDAD  DE  DOLORES,  PETEN</t>
  </si>
  <si>
    <t>14</t>
  </si>
  <si>
    <t>Dirección Municipal de la Mujer</t>
  </si>
  <si>
    <t>12</t>
  </si>
  <si>
    <t xml:space="preserve">Familias con servicios de agua apta para consumo humano </t>
  </si>
  <si>
    <t>Estudiantes de primaria bilingüe atendidos en el sistema escolar (MINEDUC)</t>
  </si>
  <si>
    <t xml:space="preserve"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 </t>
  </si>
  <si>
    <t>El número de personas declaradas como bieificiados por la ejecución presupuestaria municipal, serán favorecidas en el transcurso del año, de acuerdo a como se va dando la ejecución presupuestaria.   Por instrucciones del Ministerio de Finanzas Públicas, a través de la Dirección de Asistencia a la Administración Financiera Integrada Municipal,  NO  se incluyen Metas en la Formulación Presupuestaria Anual, Metas para las Actividades Específicas del Programa 01 Actividades Centrales.</t>
  </si>
  <si>
    <t>Construcción Escuela Primaria Caserío El Rosario,  Dolores, Petén</t>
  </si>
  <si>
    <t>Apoyo a la Educación en el Municipio, Dolores, Petén</t>
  </si>
  <si>
    <t>03</t>
  </si>
  <si>
    <t>Estudiantes de ciclo básico atendidos en el sistema escolar</t>
  </si>
  <si>
    <t>Conservación sistema de agua potable para el municipio, Dolores, Petén</t>
  </si>
  <si>
    <t>Ampliación sistema de agua potable por gravedad, Caserío Mopán II, Dolores Petén</t>
  </si>
  <si>
    <t xml:space="preserve">       </t>
  </si>
  <si>
    <t>Construcción Instituto Básico Caserío El Naranjón, Dolores Petén</t>
  </si>
  <si>
    <t>Ampliación sistema de agua potable Caserío Mopán I a la cabecera municipal, Dolores, Petén</t>
  </si>
  <si>
    <t>03  DE  ENERO  DE  2023.                                       REPORTE AL  31 DE DICIEMBRE DE 2022.</t>
  </si>
  <si>
    <t>03 DE ENERO DE 2023.                                 REPORTE AL 31 DE DICIEMBRE de 2022.</t>
  </si>
  <si>
    <t>03 DE ENERO DE 2023.                                           REPORTE AL 31 DE DICIEMBRE DE 2022.</t>
  </si>
  <si>
    <t>Abastecimineto de                        agua</t>
  </si>
  <si>
    <t>02</t>
  </si>
  <si>
    <t>Ampliación sistema de alcantarillado sanitario del casco urbano hacia planta de tratamiento, Dolores, Petén</t>
  </si>
  <si>
    <t>Construcción sistema de agua potable Caserío Ixcun y Caserío Corozal 2, Dolores, Petén</t>
  </si>
  <si>
    <t>Familias con servicios de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</si>
</sst>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0" formatCode="_(&quot;Q&quot;* #,##0.00_);_(&quot;Q&quot;* \(#,##0.00\);_(&quot;Q&quot;* &quot;-&quot;??_);_(@_)"/>
    <numFmt numFmtId="172" formatCode="&quot;Q&quot;#,##0.0"/>
    <numFmt numFmtId="173" formatCode="_([$Q-100A]* #,##0.00_);_([$Q-100A]* \(#,##0.00\);_([$Q-100A]* &quot;-&quot;??_);_(@_)"/>
    <numFmt numFmtId="179" formatCode="_([$Q-100A]* #,##0.0000_);_([$Q-100A]* \(#,##0.0000\);_([$Q-100A]* &quot;-&quot;??_);_(@_)"/>
    <numFmt numFmtId="180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sz val="11"/>
      <color indexed="8"/>
      <name val="Calibri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170" fontId="8" fillId="0" borderId="0" applyFont="0" applyFill="0" applyBorder="0" applyAlignment="0" applyProtection="0"/>
  </cellStyleXfs>
  <cellXfs count="22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72" fontId="4" fillId="2" borderId="32" xfId="0" applyNumberFormat="1" applyFont="1" applyFill="1" applyBorder="1" applyAlignment="1">
      <alignment horizontal="right"/>
    </xf>
    <xf numFmtId="172" fontId="4" fillId="2" borderId="9" xfId="0" applyNumberFormat="1" applyFont="1" applyFill="1" applyBorder="1" applyAlignment="1">
      <alignment horizontal="right"/>
    </xf>
    <xf numFmtId="172" fontId="4" fillId="2" borderId="28" xfId="0" applyNumberFormat="1" applyFont="1" applyFill="1" applyBorder="1" applyAlignment="1">
      <alignment horizontal="right"/>
    </xf>
    <xf numFmtId="172" fontId="4" fillId="2" borderId="33" xfId="0" applyNumberFormat="1" applyFont="1" applyFill="1" applyBorder="1" applyAlignment="1">
      <alignment horizontal="right"/>
    </xf>
    <xf numFmtId="172" fontId="4" fillId="2" borderId="12" xfId="0" applyNumberFormat="1" applyFont="1" applyFill="1" applyBorder="1" applyAlignment="1">
      <alignment horizontal="right"/>
    </xf>
    <xf numFmtId="172" fontId="4" fillId="2" borderId="20" xfId="0" applyNumberFormat="1" applyFont="1" applyFill="1" applyBorder="1" applyAlignment="1">
      <alignment horizontal="right"/>
    </xf>
    <xf numFmtId="172" fontId="4" fillId="2" borderId="34" xfId="0" applyNumberFormat="1" applyFont="1" applyFill="1" applyBorder="1" applyAlignment="1">
      <alignment horizontal="right"/>
    </xf>
    <xf numFmtId="172" fontId="4" fillId="2" borderId="15" xfId="0" applyNumberFormat="1" applyFont="1" applyFill="1" applyBorder="1" applyAlignment="1">
      <alignment horizontal="right"/>
    </xf>
    <xf numFmtId="172" fontId="4" fillId="2" borderId="21" xfId="0" applyNumberFormat="1" applyFont="1" applyFill="1" applyBorder="1" applyAlignment="1">
      <alignment horizontal="right"/>
    </xf>
    <xf numFmtId="172" fontId="4" fillId="2" borderId="35" xfId="0" applyNumberFormat="1" applyFont="1" applyFill="1" applyBorder="1" applyAlignment="1">
      <alignment horizontal="right"/>
    </xf>
    <xf numFmtId="172" fontId="4" fillId="2" borderId="18" xfId="0" applyNumberFormat="1" applyFont="1" applyFill="1" applyBorder="1" applyAlignment="1">
      <alignment horizontal="right"/>
    </xf>
    <xf numFmtId="172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9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4" borderId="32" xfId="0" applyFont="1" applyFill="1" applyBorder="1"/>
    <xf numFmtId="0" fontId="10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0" fillId="4" borderId="36" xfId="0" applyFont="1" applyFill="1" applyBorder="1"/>
    <xf numFmtId="0" fontId="10" fillId="4" borderId="4" xfId="0" applyFont="1" applyFill="1" applyBorder="1"/>
    <xf numFmtId="0" fontId="4" fillId="2" borderId="2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4" fontId="4" fillId="2" borderId="39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172" fontId="4" fillId="2" borderId="29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>
      <alignment horizontal="right"/>
    </xf>
    <xf numFmtId="172" fontId="4" fillId="2" borderId="31" xfId="0" applyNumberFormat="1" applyFont="1" applyFill="1" applyBorder="1" applyAlignment="1">
      <alignment horizontal="right"/>
    </xf>
    <xf numFmtId="4" fontId="4" fillId="2" borderId="22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center" vertical="center" wrapText="1"/>
    </xf>
    <xf numFmtId="172" fontId="4" fillId="2" borderId="27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4" fillId="2" borderId="33" xfId="0" applyNumberFormat="1" applyFont="1" applyFill="1" applyBorder="1" applyAlignment="1">
      <alignment horizontal="center" vertical="center" wrapText="1"/>
    </xf>
    <xf numFmtId="49" fontId="12" fillId="2" borderId="27" xfId="0" applyNumberFormat="1" applyFont="1" applyFill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73" fontId="4" fillId="0" borderId="32" xfId="0" applyNumberFormat="1" applyFont="1" applyFill="1" applyBorder="1" applyAlignment="1">
      <alignment horizontal="center" vertical="center"/>
    </xf>
    <xf numFmtId="173" fontId="4" fillId="2" borderId="9" xfId="0" applyNumberFormat="1" applyFont="1" applyFill="1" applyBorder="1" applyAlignment="1">
      <alignment horizontal="center" vertical="center"/>
    </xf>
    <xf numFmtId="173" fontId="4" fillId="0" borderId="28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73" fontId="4" fillId="0" borderId="33" xfId="0" applyNumberFormat="1" applyFont="1" applyFill="1" applyBorder="1" applyAlignment="1">
      <alignment horizontal="center" vertical="center"/>
    </xf>
    <xf numFmtId="173" fontId="4" fillId="2" borderId="12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179" fontId="4" fillId="2" borderId="7" xfId="0" applyNumberFormat="1" applyFont="1" applyFill="1" applyBorder="1" applyAlignment="1">
      <alignment horizontal="center" vertical="center"/>
    </xf>
    <xf numFmtId="172" fontId="4" fillId="2" borderId="36" xfId="0" applyNumberFormat="1" applyFont="1" applyFill="1" applyBorder="1" applyAlignment="1">
      <alignment horizontal="center" vertical="center"/>
    </xf>
    <xf numFmtId="173" fontId="4" fillId="2" borderId="28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173" fontId="4" fillId="2" borderId="10" xfId="0" applyNumberFormat="1" applyFont="1" applyFill="1" applyBorder="1" applyAlignment="1">
      <alignment horizontal="center" vertical="center"/>
    </xf>
    <xf numFmtId="172" fontId="4" fillId="2" borderId="39" xfId="0" applyNumberFormat="1" applyFont="1" applyFill="1" applyBorder="1" applyAlignment="1">
      <alignment horizontal="center" vertical="center"/>
    </xf>
    <xf numFmtId="172" fontId="4" fillId="2" borderId="20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172" fontId="4" fillId="2" borderId="40" xfId="0" applyNumberFormat="1" applyFont="1" applyFill="1" applyBorder="1" applyAlignment="1">
      <alignment horizontal="center" vertical="center"/>
    </xf>
    <xf numFmtId="172" fontId="4" fillId="2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3" fontId="4" fillId="2" borderId="33" xfId="0" applyNumberFormat="1" applyFont="1" applyFill="1" applyBorder="1" applyAlignment="1">
      <alignment horizontal="center" vertical="center"/>
    </xf>
    <xf numFmtId="172" fontId="4" fillId="2" borderId="12" xfId="0" applyNumberFormat="1" applyFont="1" applyFill="1" applyBorder="1" applyAlignment="1">
      <alignment horizontal="center" vertical="center"/>
    </xf>
    <xf numFmtId="173" fontId="4" fillId="2" borderId="20" xfId="0" applyNumberFormat="1" applyFont="1" applyFill="1" applyBorder="1" applyAlignment="1">
      <alignment horizontal="center" vertical="center"/>
    </xf>
    <xf numFmtId="172" fontId="4" fillId="2" borderId="15" xfId="0" applyNumberFormat="1" applyFont="1" applyFill="1" applyBorder="1" applyAlignment="1">
      <alignment horizontal="center" vertical="center"/>
    </xf>
    <xf numFmtId="173" fontId="4" fillId="2" borderId="21" xfId="0" applyNumberFormat="1" applyFont="1" applyFill="1" applyBorder="1" applyAlignment="1">
      <alignment horizontal="center" vertical="center"/>
    </xf>
    <xf numFmtId="172" fontId="4" fillId="2" borderId="35" xfId="0" applyNumberFormat="1" applyFont="1" applyFill="1" applyBorder="1" applyAlignment="1">
      <alignment horizontal="center" vertical="center"/>
    </xf>
    <xf numFmtId="172" fontId="4" fillId="2" borderId="18" xfId="0" applyNumberFormat="1" applyFont="1" applyFill="1" applyBorder="1" applyAlignment="1">
      <alignment horizontal="center" vertical="center"/>
    </xf>
    <xf numFmtId="173" fontId="4" fillId="2" borderId="3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0" fontId="4" fillId="2" borderId="15" xfId="0" applyNumberFormat="1" applyFont="1" applyFill="1" applyBorder="1" applyAlignment="1">
      <alignment horizontal="center" vertical="center"/>
    </xf>
    <xf numFmtId="170" fontId="4" fillId="2" borderId="21" xfId="1" applyFont="1" applyFill="1" applyBorder="1" applyAlignment="1">
      <alignment horizontal="center" vertical="center"/>
    </xf>
    <xf numFmtId="180" fontId="4" fillId="2" borderId="34" xfId="0" applyNumberFormat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3" fillId="4" borderId="41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49" xfId="0" applyNumberFormat="1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51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left"/>
    </xf>
    <xf numFmtId="0" fontId="1" fillId="4" borderId="46" xfId="0" applyFont="1" applyFill="1" applyBorder="1" applyAlignment="1">
      <alignment horizontal="left"/>
    </xf>
    <xf numFmtId="0" fontId="10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top" wrapText="1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2" fillId="4" borderId="52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showGridLines="0" showZeros="0" tabSelected="1" view="pageBreakPreview" zoomScaleSheetLayoutView="100" workbookViewId="0">
      <selection activeCell="B3" sqref="B3"/>
    </sheetView>
  </sheetViews>
  <sheetFormatPr baseColWidth="10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5703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11</v>
      </c>
      <c r="B1" s="12"/>
    </row>
    <row r="2" spans="1:19" ht="15" x14ac:dyDescent="0.25">
      <c r="A2" s="12" t="s">
        <v>27</v>
      </c>
      <c r="B2" s="12"/>
    </row>
    <row r="3" spans="1:19" ht="15" x14ac:dyDescent="0.25">
      <c r="A3" s="12"/>
      <c r="B3" s="12"/>
    </row>
    <row r="4" spans="1:19" ht="15" x14ac:dyDescent="0.25">
      <c r="A4" s="80" t="s">
        <v>33</v>
      </c>
      <c r="B4" s="80"/>
      <c r="C4" s="210" t="s">
        <v>74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80" t="s">
        <v>34</v>
      </c>
      <c r="B6" s="80"/>
      <c r="C6" s="210" t="s">
        <v>108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9" ht="15" x14ac:dyDescent="0.25">
      <c r="A7" s="12"/>
      <c r="B7" s="12"/>
    </row>
    <row r="8" spans="1:19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9" s="2" customFormat="1" ht="12.75" thickBot="1" x14ac:dyDescent="0.25">
      <c r="M9" s="1"/>
      <c r="O9" s="1"/>
      <c r="Q9" s="1"/>
      <c r="R9" s="1"/>
    </row>
    <row r="10" spans="1:19" s="2" customFormat="1" ht="36.7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216" t="s">
        <v>69</v>
      </c>
      <c r="J10" s="217"/>
      <c r="K10" s="218"/>
      <c r="L10" s="190" t="s">
        <v>63</v>
      </c>
      <c r="M10" s="205"/>
      <c r="N10" s="206"/>
      <c r="O10" s="190" t="s">
        <v>64</v>
      </c>
      <c r="P10" s="205"/>
      <c r="Q10" s="205"/>
      <c r="R10" s="206"/>
      <c r="S10" s="9"/>
    </row>
    <row r="11" spans="1:19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4" t="s">
        <v>72</v>
      </c>
      <c r="J11" s="94" t="s">
        <v>71</v>
      </c>
      <c r="K11" s="94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9" s="2" customFormat="1" ht="48.75" thickBot="1" x14ac:dyDescent="0.25">
      <c r="A12" s="128">
        <v>1</v>
      </c>
      <c r="B12" s="101" t="s">
        <v>75</v>
      </c>
      <c r="C12" s="152" t="s">
        <v>76</v>
      </c>
      <c r="D12" s="118" t="s">
        <v>77</v>
      </c>
      <c r="E12" s="118" t="s">
        <v>78</v>
      </c>
      <c r="F12" s="118" t="s">
        <v>79</v>
      </c>
      <c r="G12" s="118" t="s">
        <v>78</v>
      </c>
      <c r="H12" s="119" t="s">
        <v>80</v>
      </c>
      <c r="I12" s="153" t="s">
        <v>81</v>
      </c>
      <c r="J12" s="118" t="s">
        <v>82</v>
      </c>
      <c r="K12" s="154" t="s">
        <v>83</v>
      </c>
      <c r="L12" s="155">
        <v>101000</v>
      </c>
      <c r="M12" s="156">
        <v>76000</v>
      </c>
      <c r="N12" s="157">
        <v>4000</v>
      </c>
      <c r="O12" s="102" t="s">
        <v>84</v>
      </c>
      <c r="P12" s="102" t="s">
        <v>84</v>
      </c>
      <c r="Q12" s="102" t="s">
        <v>84</v>
      </c>
      <c r="R12" s="103" t="s">
        <v>85</v>
      </c>
    </row>
    <row r="13" spans="1:19" s="2" customFormat="1" ht="36" x14ac:dyDescent="0.2">
      <c r="A13" s="134">
        <v>2</v>
      </c>
      <c r="B13" s="101" t="s">
        <v>75</v>
      </c>
      <c r="C13" s="158" t="s">
        <v>76</v>
      </c>
      <c r="D13" s="123" t="s">
        <v>77</v>
      </c>
      <c r="E13" s="123" t="s">
        <v>78</v>
      </c>
      <c r="F13" s="123" t="s">
        <v>86</v>
      </c>
      <c r="G13" s="123" t="s">
        <v>78</v>
      </c>
      <c r="H13" s="124" t="s">
        <v>80</v>
      </c>
      <c r="I13" s="159" t="s">
        <v>81</v>
      </c>
      <c r="J13" s="123" t="s">
        <v>82</v>
      </c>
      <c r="K13" s="160" t="s">
        <v>83</v>
      </c>
      <c r="L13" s="161">
        <v>489000</v>
      </c>
      <c r="M13" s="162">
        <v>219000</v>
      </c>
      <c r="N13" s="157">
        <v>56195</v>
      </c>
      <c r="O13" s="102" t="s">
        <v>84</v>
      </c>
      <c r="P13" s="102" t="s">
        <v>84</v>
      </c>
      <c r="Q13" s="102" t="s">
        <v>84</v>
      </c>
      <c r="R13" s="105" t="s">
        <v>93</v>
      </c>
    </row>
    <row r="14" spans="1:19" s="2" customFormat="1" ht="12" x14ac:dyDescent="0.2">
      <c r="A14" s="33"/>
      <c r="B14" s="92"/>
      <c r="C14" s="158"/>
      <c r="D14" s="123"/>
      <c r="E14" s="123"/>
      <c r="F14" s="123"/>
      <c r="G14" s="123"/>
      <c r="H14" s="124"/>
      <c r="I14" s="159"/>
      <c r="J14" s="123"/>
      <c r="K14" s="160"/>
      <c r="L14" s="158"/>
      <c r="M14" s="162"/>
      <c r="N14" s="163"/>
      <c r="O14" s="97"/>
      <c r="P14" s="95"/>
      <c r="Q14" s="71"/>
      <c r="R14" s="98"/>
    </row>
    <row r="15" spans="1:19" s="2" customFormat="1" ht="12" x14ac:dyDescent="0.2">
      <c r="A15" s="33"/>
      <c r="B15" s="92"/>
      <c r="C15" s="158"/>
      <c r="D15" s="123"/>
      <c r="E15" s="123"/>
      <c r="F15" s="123"/>
      <c r="G15" s="123"/>
      <c r="H15" s="124"/>
      <c r="I15" s="159"/>
      <c r="J15" s="123"/>
      <c r="K15" s="160"/>
      <c r="L15" s="158"/>
      <c r="M15" s="162"/>
      <c r="N15" s="163"/>
      <c r="O15" s="97"/>
      <c r="P15" s="95"/>
      <c r="Q15" s="71"/>
      <c r="R15" s="98"/>
    </row>
    <row r="16" spans="1:19" s="2" customFormat="1" ht="12.75" thickBot="1" x14ac:dyDescent="0.25">
      <c r="A16" s="34"/>
      <c r="B16" s="93"/>
      <c r="C16" s="166"/>
      <c r="D16" s="167"/>
      <c r="E16" s="167"/>
      <c r="F16" s="167"/>
      <c r="G16" s="167"/>
      <c r="H16" s="168"/>
      <c r="I16" s="169"/>
      <c r="J16" s="167"/>
      <c r="K16" s="170"/>
      <c r="L16" s="166"/>
      <c r="M16" s="171"/>
      <c r="N16" s="172"/>
      <c r="O16" s="99"/>
      <c r="P16" s="96"/>
      <c r="Q16" s="75"/>
      <c r="R16" s="100"/>
    </row>
    <row r="17" spans="1:30" s="2" customFormat="1" ht="12" x14ac:dyDescent="0.2">
      <c r="Q17" s="1"/>
      <c r="R17" s="1"/>
    </row>
    <row r="18" spans="1:30" s="2" customFormat="1" ht="12" x14ac:dyDescent="0.2">
      <c r="A18" s="76" t="s">
        <v>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1:30" s="2" customFormat="1" ht="12.75" thickBot="1" x14ac:dyDescent="0.25">
      <c r="Q19" s="1"/>
      <c r="R19" s="1"/>
    </row>
    <row r="20" spans="1:30" s="2" customFormat="1" ht="15.75" customHeight="1" thickBot="1" x14ac:dyDescent="0.25">
      <c r="A20" s="195" t="s">
        <v>10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</row>
    <row r="21" spans="1:30" s="2" customFormat="1" ht="32.25" customHeight="1" thickBot="1" x14ac:dyDescent="0.25">
      <c r="A21" s="212" t="s">
        <v>65</v>
      </c>
      <c r="B21" s="187" t="s">
        <v>66</v>
      </c>
      <c r="C21" s="214"/>
      <c r="D21" s="215"/>
      <c r="E21" s="187" t="s">
        <v>67</v>
      </c>
      <c r="F21" s="214"/>
      <c r="G21" s="214"/>
      <c r="H21" s="214"/>
      <c r="I21" s="214"/>
      <c r="J21" s="214"/>
      <c r="K21" s="215"/>
      <c r="L21" s="187" t="s">
        <v>68</v>
      </c>
      <c r="M21" s="188"/>
      <c r="N21" s="188"/>
      <c r="O21" s="188"/>
      <c r="P21" s="188"/>
      <c r="Q21" s="189"/>
    </row>
    <row r="22" spans="1:30" s="2" customFormat="1" ht="53.25" customHeight="1" thickBot="1" x14ac:dyDescent="0.25">
      <c r="A22" s="213"/>
      <c r="B22" s="3" t="s">
        <v>6</v>
      </c>
      <c r="C22" s="4" t="s">
        <v>7</v>
      </c>
      <c r="D22" s="5" t="s">
        <v>8</v>
      </c>
      <c r="E22" s="6" t="s">
        <v>60</v>
      </c>
      <c r="F22" s="7" t="s">
        <v>61</v>
      </c>
      <c r="G22" s="7" t="s">
        <v>57</v>
      </c>
      <c r="H22" s="7" t="s">
        <v>58</v>
      </c>
      <c r="I22" s="207" t="s">
        <v>8</v>
      </c>
      <c r="J22" s="208"/>
      <c r="K22" s="209"/>
      <c r="L22" s="3" t="s">
        <v>28</v>
      </c>
      <c r="M22" s="4" t="s">
        <v>29</v>
      </c>
      <c r="N22" s="4" t="s">
        <v>30</v>
      </c>
      <c r="O22" s="4" t="s">
        <v>73</v>
      </c>
      <c r="P22" s="4" t="s">
        <v>31</v>
      </c>
      <c r="Q22" s="5" t="s">
        <v>8</v>
      </c>
    </row>
    <row r="23" spans="1:30" s="2" customFormat="1" ht="15" customHeight="1" x14ac:dyDescent="0.2">
      <c r="A23" s="128">
        <v>1</v>
      </c>
      <c r="B23" s="129">
        <v>160</v>
      </c>
      <c r="C23" s="130">
        <v>32</v>
      </c>
      <c r="D23" s="131">
        <f t="shared" ref="D23:D28" si="0">SUM(B23:C23)</f>
        <v>192</v>
      </c>
      <c r="E23" s="129">
        <v>48</v>
      </c>
      <c r="F23" s="130">
        <v>138</v>
      </c>
      <c r="G23" s="130">
        <v>6</v>
      </c>
      <c r="H23" s="130"/>
      <c r="I23" s="196">
        <f t="shared" ref="I23:I28" si="1">SUM(E23:H23)</f>
        <v>192</v>
      </c>
      <c r="J23" s="197"/>
      <c r="K23" s="198"/>
      <c r="L23" s="132">
        <v>164</v>
      </c>
      <c r="M23" s="130"/>
      <c r="N23" s="133"/>
      <c r="O23" s="130">
        <v>28</v>
      </c>
      <c r="P23" s="130"/>
      <c r="Q23" s="131">
        <f t="shared" ref="Q23:Q28" si="2">SUM(L23:P23)</f>
        <v>192</v>
      </c>
    </row>
    <row r="24" spans="1:30" s="2" customFormat="1" ht="12" x14ac:dyDescent="0.2">
      <c r="A24" s="134">
        <v>2</v>
      </c>
      <c r="B24" s="135">
        <v>450</v>
      </c>
      <c r="C24" s="136"/>
      <c r="D24" s="137">
        <f t="shared" si="0"/>
        <v>450</v>
      </c>
      <c r="E24" s="135"/>
      <c r="F24" s="136"/>
      <c r="G24" s="136">
        <v>100</v>
      </c>
      <c r="H24" s="136">
        <v>350</v>
      </c>
      <c r="I24" s="199">
        <f t="shared" si="1"/>
        <v>450</v>
      </c>
      <c r="J24" s="200"/>
      <c r="K24" s="201"/>
      <c r="L24" s="139">
        <v>131</v>
      </c>
      <c r="M24" s="136"/>
      <c r="N24" s="140"/>
      <c r="O24" s="136">
        <v>319</v>
      </c>
      <c r="P24" s="136"/>
      <c r="Q24" s="137">
        <f t="shared" si="2"/>
        <v>450</v>
      </c>
    </row>
    <row r="25" spans="1:30" s="2" customFormat="1" ht="12" x14ac:dyDescent="0.2">
      <c r="A25" s="134"/>
      <c r="B25" s="135"/>
      <c r="C25" s="136"/>
      <c r="D25" s="137">
        <f t="shared" si="0"/>
        <v>0</v>
      </c>
      <c r="E25" s="135"/>
      <c r="F25" s="136"/>
      <c r="G25" s="136"/>
      <c r="H25" s="136"/>
      <c r="I25" s="199">
        <f t="shared" si="1"/>
        <v>0</v>
      </c>
      <c r="J25" s="200"/>
      <c r="K25" s="201"/>
      <c r="L25" s="139"/>
      <c r="M25" s="136"/>
      <c r="N25" s="140"/>
      <c r="O25" s="140"/>
      <c r="P25" s="136"/>
      <c r="Q25" s="137">
        <f t="shared" si="2"/>
        <v>0</v>
      </c>
    </row>
    <row r="26" spans="1:30" s="2" customFormat="1" ht="12" x14ac:dyDescent="0.2">
      <c r="A26" s="134"/>
      <c r="B26" s="135"/>
      <c r="C26" s="136"/>
      <c r="D26" s="137">
        <f t="shared" si="0"/>
        <v>0</v>
      </c>
      <c r="E26" s="135"/>
      <c r="F26" s="136"/>
      <c r="G26" s="136"/>
      <c r="H26" s="136"/>
      <c r="I26" s="199">
        <f t="shared" si="1"/>
        <v>0</v>
      </c>
      <c r="J26" s="200"/>
      <c r="K26" s="201"/>
      <c r="L26" s="139"/>
      <c r="M26" s="136"/>
      <c r="N26" s="140"/>
      <c r="O26" s="140"/>
      <c r="P26" s="136"/>
      <c r="Q26" s="137">
        <f t="shared" si="2"/>
        <v>0</v>
      </c>
    </row>
    <row r="27" spans="1:30" s="2" customFormat="1" ht="12" x14ac:dyDescent="0.2">
      <c r="A27" s="141"/>
      <c r="B27" s="142"/>
      <c r="C27" s="143"/>
      <c r="D27" s="138">
        <f t="shared" si="0"/>
        <v>0</v>
      </c>
      <c r="E27" s="142"/>
      <c r="F27" s="143"/>
      <c r="G27" s="143"/>
      <c r="H27" s="143"/>
      <c r="I27" s="199">
        <f t="shared" si="1"/>
        <v>0</v>
      </c>
      <c r="J27" s="200"/>
      <c r="K27" s="201"/>
      <c r="L27" s="144"/>
      <c r="M27" s="143"/>
      <c r="N27" s="145"/>
      <c r="O27" s="145"/>
      <c r="P27" s="143"/>
      <c r="Q27" s="138">
        <f t="shared" si="2"/>
        <v>0</v>
      </c>
    </row>
    <row r="28" spans="1:30" s="2" customFormat="1" ht="12.75" thickBot="1" x14ac:dyDescent="0.25">
      <c r="A28" s="146"/>
      <c r="B28" s="147"/>
      <c r="C28" s="148"/>
      <c r="D28" s="149">
        <f t="shared" si="0"/>
        <v>0</v>
      </c>
      <c r="E28" s="147"/>
      <c r="F28" s="148"/>
      <c r="G28" s="148"/>
      <c r="H28" s="148"/>
      <c r="I28" s="202">
        <f t="shared" si="1"/>
        <v>0</v>
      </c>
      <c r="J28" s="203"/>
      <c r="K28" s="204"/>
      <c r="L28" s="150"/>
      <c r="M28" s="148"/>
      <c r="N28" s="151"/>
      <c r="O28" s="151"/>
      <c r="P28" s="148"/>
      <c r="Q28" s="149">
        <f t="shared" si="2"/>
        <v>0</v>
      </c>
    </row>
    <row r="29" spans="1:30" s="2" customFormat="1" ht="12" x14ac:dyDescent="0.2">
      <c r="G29" s="8"/>
      <c r="Q29" s="1"/>
      <c r="R29" s="1"/>
    </row>
    <row r="30" spans="1:30" s="2" customFormat="1" ht="12" x14ac:dyDescent="0.2">
      <c r="A30" s="76" t="s">
        <v>14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30" s="2" customFormat="1" ht="12.75" thickBot="1" x14ac:dyDescent="0.25"/>
    <row r="32" spans="1:30" s="1" customFormat="1" ht="12" x14ac:dyDescent="0.2">
      <c r="A32" s="86" t="s">
        <v>48</v>
      </c>
      <c r="B32" s="90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40" s="2" customFormat="1" ht="150" customHeight="1" thickBot="1" x14ac:dyDescent="0.25">
      <c r="A33" s="193" t="s">
        <v>97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40" s="1" customFormat="1" ht="12.75" thickBo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40" s="1" customFormat="1" ht="12" x14ac:dyDescent="0.2">
      <c r="A35" s="87" t="s">
        <v>49</v>
      </c>
      <c r="B35" s="91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s="2" customFormat="1" ht="150" customHeight="1" thickBot="1" x14ac:dyDescent="0.25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</sheetData>
  <mergeCells count="21">
    <mergeCell ref="E21:K21"/>
    <mergeCell ref="I26:K26"/>
    <mergeCell ref="O10:R10"/>
    <mergeCell ref="I22:K22"/>
    <mergeCell ref="C4:R4"/>
    <mergeCell ref="C6:R6"/>
    <mergeCell ref="A10:A11"/>
    <mergeCell ref="A21:A22"/>
    <mergeCell ref="L10:N10"/>
    <mergeCell ref="B21:D21"/>
    <mergeCell ref="I10:K10"/>
    <mergeCell ref="L21:Q21"/>
    <mergeCell ref="B10:H10"/>
    <mergeCell ref="A33:R33"/>
    <mergeCell ref="A36:R36"/>
    <mergeCell ref="A20:R20"/>
    <mergeCell ref="I23:K23"/>
    <mergeCell ref="I24:K24"/>
    <mergeCell ref="I25:K25"/>
    <mergeCell ref="I27:K27"/>
    <mergeCell ref="I28:K2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3:I28">
      <formula1>D23</formula1>
    </dataValidation>
  </dataValidations>
  <printOptions horizontalCentered="1"/>
  <pageMargins left="0" right="0" top="0.59055118110236227" bottom="0" header="0" footer="0"/>
  <pageSetup scale="62" fitToHeight="10" orientation="landscape" r:id="rId1"/>
  <rowBreaks count="1" manualBreakCount="1">
    <brk id="29" max="14" man="1"/>
  </rowBreaks>
  <ignoredErrors>
    <ignoredError sqref="D25:D26 Q25:Q26 D27:D28 Q27:Q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214"/>
      <c r="G26" s="214"/>
      <c r="H26" s="214"/>
      <c r="I26" s="215"/>
      <c r="J26" s="187" t="s">
        <v>47</v>
      </c>
      <c r="K26" s="208"/>
      <c r="L26" s="208"/>
      <c r="M26" s="208"/>
      <c r="N26" s="209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P26" sqref="P26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220" t="s">
        <v>89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 t="s">
        <v>89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 t="s">
        <v>89</v>
      </c>
      <c r="B12" s="101" t="s">
        <v>89</v>
      </c>
      <c r="C12" s="17" t="s">
        <v>89</v>
      </c>
      <c r="D12" s="17" t="s">
        <v>89</v>
      </c>
      <c r="E12" s="17" t="s">
        <v>89</v>
      </c>
      <c r="F12" s="17" t="s">
        <v>89</v>
      </c>
      <c r="G12" s="18" t="s">
        <v>89</v>
      </c>
      <c r="H12" s="18" t="s">
        <v>89</v>
      </c>
      <c r="I12" s="56" t="s">
        <v>89</v>
      </c>
      <c r="J12" s="57" t="s">
        <v>89</v>
      </c>
      <c r="K12" s="58" t="s">
        <v>89</v>
      </c>
      <c r="L12" s="104" t="s">
        <v>89</v>
      </c>
      <c r="M12" s="69"/>
      <c r="N12" s="69"/>
      <c r="O12" s="106" t="s">
        <v>89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214"/>
      <c r="G26" s="214"/>
      <c r="H26" s="214"/>
      <c r="I26" s="215"/>
      <c r="J26" s="187" t="s">
        <v>47</v>
      </c>
      <c r="K26" s="208"/>
      <c r="L26" s="208"/>
      <c r="M26" s="208"/>
      <c r="N26" s="209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 t="s">
        <v>89</v>
      </c>
      <c r="B28" s="40" t="s">
        <v>89</v>
      </c>
      <c r="C28" s="36" t="s">
        <v>89</v>
      </c>
      <c r="D28" s="41" t="s">
        <v>89</v>
      </c>
      <c r="E28" s="40"/>
      <c r="F28" s="36" t="s">
        <v>89</v>
      </c>
      <c r="G28" s="36" t="s">
        <v>89</v>
      </c>
      <c r="H28" s="36"/>
      <c r="I28" s="41" t="s">
        <v>89</v>
      </c>
      <c r="J28" s="48"/>
      <c r="K28" s="36"/>
      <c r="L28" s="49"/>
      <c r="M28" s="36" t="s">
        <v>89</v>
      </c>
      <c r="N28" s="41" t="s">
        <v>89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showZeros="0" view="pageBreakPreview" zoomScale="125" zoomScaleSheetLayoutView="125" workbookViewId="0"/>
  </sheetViews>
  <sheetFormatPr baseColWidth="10" defaultRowHeight="14.25" x14ac:dyDescent="0.2"/>
  <cols>
    <col min="1" max="1" width="13" style="13" customWidth="1"/>
    <col min="2" max="2" width="11.42578125" style="13"/>
    <col min="3" max="3" width="9.140625" style="13" customWidth="1"/>
    <col min="4" max="4" width="8.5703125" style="13" customWidth="1"/>
    <col min="5" max="5" width="8.140625" style="13" customWidth="1"/>
    <col min="6" max="6" width="10.5703125" style="13" customWidth="1"/>
    <col min="7" max="8" width="11.42578125" style="13"/>
    <col min="9" max="9" width="15.28515625" style="13" customWidth="1"/>
    <col min="10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20.5703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220" t="s">
        <v>91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 t="s">
        <v>109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3" t="s">
        <v>44</v>
      </c>
    </row>
    <row r="12" spans="1:17" s="2" customFormat="1" ht="83.25" customHeight="1" thickBot="1" x14ac:dyDescent="0.25">
      <c r="A12" s="117">
        <v>1</v>
      </c>
      <c r="B12" s="108" t="s">
        <v>75</v>
      </c>
      <c r="C12" s="118" t="s">
        <v>92</v>
      </c>
      <c r="D12" s="118" t="s">
        <v>76</v>
      </c>
      <c r="E12" s="118" t="s">
        <v>90</v>
      </c>
      <c r="F12" s="118" t="s">
        <v>78</v>
      </c>
      <c r="G12" s="118" t="s">
        <v>90</v>
      </c>
      <c r="H12" s="119" t="s">
        <v>80</v>
      </c>
      <c r="I12" s="122">
        <v>0</v>
      </c>
      <c r="J12" s="121">
        <v>750000</v>
      </c>
      <c r="K12" s="157">
        <v>749182.66</v>
      </c>
      <c r="L12" s="182" t="s">
        <v>99</v>
      </c>
      <c r="M12" s="182" t="s">
        <v>99</v>
      </c>
      <c r="N12" s="182" t="s">
        <v>99</v>
      </c>
      <c r="O12" s="183" t="s">
        <v>96</v>
      </c>
    </row>
    <row r="13" spans="1:17" s="2" customFormat="1" ht="69.75" customHeight="1" thickBot="1" x14ac:dyDescent="0.25">
      <c r="A13" s="117">
        <v>2</v>
      </c>
      <c r="B13" s="108" t="s">
        <v>75</v>
      </c>
      <c r="C13" s="118" t="s">
        <v>92</v>
      </c>
      <c r="D13" s="118" t="s">
        <v>76</v>
      </c>
      <c r="E13" s="118" t="s">
        <v>90</v>
      </c>
      <c r="F13" s="118" t="s">
        <v>90</v>
      </c>
      <c r="G13" s="118" t="s">
        <v>78</v>
      </c>
      <c r="H13" s="119" t="s">
        <v>80</v>
      </c>
      <c r="I13" s="122">
        <v>880000</v>
      </c>
      <c r="J13" s="121">
        <v>886330</v>
      </c>
      <c r="K13" s="181">
        <v>762038.02</v>
      </c>
      <c r="L13" s="182" t="s">
        <v>100</v>
      </c>
      <c r="M13" s="182" t="s">
        <v>100</v>
      </c>
      <c r="N13" s="182" t="s">
        <v>100</v>
      </c>
      <c r="O13" s="183" t="s">
        <v>96</v>
      </c>
    </row>
    <row r="14" spans="1:17" s="2" customFormat="1" ht="69.75" customHeight="1" thickBot="1" x14ac:dyDescent="0.25">
      <c r="A14" s="173">
        <v>3</v>
      </c>
      <c r="B14" s="108" t="s">
        <v>75</v>
      </c>
      <c r="C14" s="118" t="s">
        <v>92</v>
      </c>
      <c r="D14" s="118" t="s">
        <v>101</v>
      </c>
      <c r="E14" s="118" t="s">
        <v>90</v>
      </c>
      <c r="F14" s="118" t="s">
        <v>78</v>
      </c>
      <c r="G14" s="119" t="s">
        <v>90</v>
      </c>
      <c r="H14" s="119" t="s">
        <v>80</v>
      </c>
      <c r="I14" s="120">
        <v>0</v>
      </c>
      <c r="J14" s="121">
        <v>129740</v>
      </c>
      <c r="K14" s="122">
        <v>129740</v>
      </c>
      <c r="L14" s="107" t="s">
        <v>106</v>
      </c>
      <c r="M14" s="107" t="s">
        <v>106</v>
      </c>
      <c r="N14" s="107" t="s">
        <v>106</v>
      </c>
      <c r="O14" s="183" t="s">
        <v>102</v>
      </c>
    </row>
    <row r="15" spans="1:17" s="2" customFormat="1" ht="14.25" customHeight="1" x14ac:dyDescent="0.2">
      <c r="A15" s="117" t="s">
        <v>89</v>
      </c>
      <c r="B15" s="108" t="s">
        <v>89</v>
      </c>
      <c r="C15" s="118" t="s">
        <v>89</v>
      </c>
      <c r="D15" s="118" t="s">
        <v>89</v>
      </c>
      <c r="E15" s="118" t="s">
        <v>89</v>
      </c>
      <c r="F15" s="118" t="s">
        <v>89</v>
      </c>
      <c r="G15" s="119" t="s">
        <v>89</v>
      </c>
      <c r="H15" s="119" t="s">
        <v>89</v>
      </c>
      <c r="I15" s="120" t="s">
        <v>89</v>
      </c>
      <c r="J15" s="121" t="s">
        <v>89</v>
      </c>
      <c r="K15" s="122" t="s">
        <v>89</v>
      </c>
      <c r="L15" s="112" t="s">
        <v>89</v>
      </c>
      <c r="M15" s="112" t="s">
        <v>89</v>
      </c>
      <c r="N15" s="112" t="s">
        <v>89</v>
      </c>
      <c r="O15" s="112" t="s">
        <v>89</v>
      </c>
    </row>
    <row r="16" spans="1:17" s="2" customFormat="1" ht="15" customHeight="1" x14ac:dyDescent="0.2">
      <c r="A16" s="117"/>
      <c r="B16" s="114"/>
      <c r="C16" s="123"/>
      <c r="D16" s="123"/>
      <c r="E16" s="123"/>
      <c r="F16" s="123"/>
      <c r="G16" s="124"/>
      <c r="H16" s="124"/>
      <c r="I16" s="125"/>
      <c r="J16" s="126"/>
      <c r="K16" s="127"/>
      <c r="L16" s="107"/>
      <c r="M16" s="107"/>
      <c r="N16" s="107"/>
      <c r="O16" s="112"/>
    </row>
    <row r="17" spans="1:16" s="2" customFormat="1" ht="12" x14ac:dyDescent="0.2">
      <c r="A17" s="134" t="s">
        <v>89</v>
      </c>
      <c r="B17" s="114"/>
      <c r="C17" s="123"/>
      <c r="D17" s="123"/>
      <c r="E17" s="123"/>
      <c r="F17" s="123"/>
      <c r="G17" s="124"/>
      <c r="H17" s="124"/>
      <c r="I17" s="174"/>
      <c r="J17" s="175"/>
      <c r="K17" s="176"/>
      <c r="L17" s="107"/>
      <c r="M17" s="107"/>
      <c r="N17" s="107"/>
      <c r="O17" s="106" t="s">
        <v>89</v>
      </c>
    </row>
    <row r="18" spans="1:16" s="2" customFormat="1" ht="12" x14ac:dyDescent="0.2">
      <c r="A18" s="134" t="s">
        <v>89</v>
      </c>
      <c r="B18" s="114"/>
      <c r="C18" s="123"/>
      <c r="D18" s="123"/>
      <c r="E18" s="123"/>
      <c r="F18" s="123"/>
      <c r="G18" s="124"/>
      <c r="H18" s="124"/>
      <c r="I18" s="174"/>
      <c r="J18" s="177"/>
      <c r="K18" s="178"/>
      <c r="L18" s="109"/>
      <c r="M18" s="109"/>
      <c r="N18" s="109"/>
      <c r="O18" s="106" t="s">
        <v>89</v>
      </c>
    </row>
    <row r="19" spans="1:16" s="2" customFormat="1" ht="12" x14ac:dyDescent="0.2">
      <c r="A19" s="134" t="s">
        <v>89</v>
      </c>
      <c r="B19" s="113"/>
      <c r="C19" s="123"/>
      <c r="D19" s="123"/>
      <c r="E19" s="123"/>
      <c r="F19" s="123"/>
      <c r="G19" s="124"/>
      <c r="H19" s="124"/>
      <c r="I19" s="174"/>
      <c r="J19" s="177"/>
      <c r="K19" s="178"/>
      <c r="L19" s="109"/>
      <c r="M19" s="109"/>
      <c r="N19" s="115"/>
      <c r="O19" s="106" t="s">
        <v>89</v>
      </c>
    </row>
    <row r="20" spans="1:16" s="2" customFormat="1" ht="12" x14ac:dyDescent="0.2">
      <c r="M20" s="1"/>
      <c r="N20" s="1"/>
    </row>
    <row r="21" spans="1:16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6" s="2" customFormat="1" ht="12.75" thickBot="1" x14ac:dyDescent="0.25">
      <c r="M22" s="1"/>
      <c r="N22" s="1"/>
    </row>
    <row r="23" spans="1:16" s="2" customFormat="1" ht="15.75" customHeight="1" thickBot="1" x14ac:dyDescent="0.25">
      <c r="A23" s="195" t="s">
        <v>10</v>
      </c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2"/>
    </row>
    <row r="24" spans="1:16" s="2" customFormat="1" ht="32.25" customHeight="1" thickBot="1" x14ac:dyDescent="0.25">
      <c r="A24" s="212" t="s">
        <v>45</v>
      </c>
      <c r="B24" s="187" t="s">
        <v>51</v>
      </c>
      <c r="C24" s="214"/>
      <c r="D24" s="215"/>
      <c r="E24" s="187" t="s">
        <v>46</v>
      </c>
      <c r="F24" s="214"/>
      <c r="G24" s="214"/>
      <c r="H24" s="214"/>
      <c r="I24" s="215"/>
      <c r="J24" s="187" t="s">
        <v>47</v>
      </c>
      <c r="K24" s="208"/>
      <c r="L24" s="208"/>
      <c r="M24" s="208"/>
      <c r="N24" s="209"/>
    </row>
    <row r="25" spans="1:16" s="2" customFormat="1" ht="57.75" customHeight="1" thickBot="1" x14ac:dyDescent="0.25">
      <c r="A25" s="213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6" s="2" customFormat="1" ht="21" customHeight="1" x14ac:dyDescent="0.2">
      <c r="A26" s="128">
        <v>1</v>
      </c>
      <c r="B26" s="129">
        <v>232</v>
      </c>
      <c r="C26" s="130">
        <v>230</v>
      </c>
      <c r="D26" s="131">
        <f>SUM(B26:C26)</f>
        <v>462</v>
      </c>
      <c r="E26" s="129">
        <v>171</v>
      </c>
      <c r="F26" s="130">
        <v>140</v>
      </c>
      <c r="G26" s="130">
        <v>118</v>
      </c>
      <c r="H26" s="130">
        <v>33</v>
      </c>
      <c r="I26" s="131">
        <f>SUM(E26:H26)</f>
        <v>462</v>
      </c>
      <c r="J26" s="132">
        <v>44</v>
      </c>
      <c r="K26" s="130"/>
      <c r="L26" s="133"/>
      <c r="M26" s="130">
        <v>418</v>
      </c>
      <c r="N26" s="131">
        <f>SUM(J26:M26)</f>
        <v>462</v>
      </c>
    </row>
    <row r="27" spans="1:16" s="2" customFormat="1" ht="21" customHeight="1" x14ac:dyDescent="0.2">
      <c r="A27" s="134">
        <v>2</v>
      </c>
      <c r="B27" s="142">
        <v>16197</v>
      </c>
      <c r="C27" s="143">
        <v>16094</v>
      </c>
      <c r="D27" s="137">
        <f>SUM(B27:C27)</f>
        <v>32291</v>
      </c>
      <c r="E27" s="142">
        <v>11980</v>
      </c>
      <c r="F27" s="143">
        <v>9820</v>
      </c>
      <c r="G27" s="143">
        <v>8231</v>
      </c>
      <c r="H27" s="143">
        <v>2260</v>
      </c>
      <c r="I27" s="137">
        <f>SUM(E27:H27)</f>
        <v>32291</v>
      </c>
      <c r="J27" s="144">
        <v>3045</v>
      </c>
      <c r="K27" s="143"/>
      <c r="L27" s="145"/>
      <c r="M27" s="143">
        <v>29246</v>
      </c>
      <c r="N27" s="137">
        <f>SUM(J27:M27)</f>
        <v>32291</v>
      </c>
    </row>
    <row r="28" spans="1:16" s="2" customFormat="1" ht="21" customHeight="1" x14ac:dyDescent="0.2">
      <c r="A28" s="134">
        <v>3</v>
      </c>
      <c r="B28" s="135">
        <v>441</v>
      </c>
      <c r="C28" s="136">
        <v>439</v>
      </c>
      <c r="D28" s="137">
        <f>SUM(B28:C28)</f>
        <v>880</v>
      </c>
      <c r="E28" s="135">
        <v>326</v>
      </c>
      <c r="F28" s="136">
        <v>268</v>
      </c>
      <c r="G28" s="136">
        <v>224</v>
      </c>
      <c r="H28" s="136">
        <v>62</v>
      </c>
      <c r="I28" s="137">
        <f>SUM(E28:H28)</f>
        <v>880</v>
      </c>
      <c r="J28" s="139">
        <v>83</v>
      </c>
      <c r="K28" s="136"/>
      <c r="L28" s="140"/>
      <c r="M28" s="136">
        <v>797</v>
      </c>
      <c r="N28" s="137">
        <f>SUM(J28:M28)</f>
        <v>880</v>
      </c>
    </row>
    <row r="29" spans="1:16" s="2" customFormat="1" ht="12.75" customHeight="1" x14ac:dyDescent="0.2">
      <c r="A29" s="134" t="s">
        <v>89</v>
      </c>
      <c r="B29" s="135" t="s">
        <v>89</v>
      </c>
      <c r="C29" s="136" t="s">
        <v>89</v>
      </c>
      <c r="D29" s="137" t="s">
        <v>89</v>
      </c>
      <c r="E29" s="135" t="s">
        <v>89</v>
      </c>
      <c r="F29" s="136" t="s">
        <v>89</v>
      </c>
      <c r="G29" s="136" t="s">
        <v>89</v>
      </c>
      <c r="H29" s="136" t="s">
        <v>89</v>
      </c>
      <c r="I29" s="137" t="s">
        <v>105</v>
      </c>
      <c r="J29" s="139" t="s">
        <v>89</v>
      </c>
      <c r="K29" s="136" t="s">
        <v>89</v>
      </c>
      <c r="L29" s="140" t="s">
        <v>89</v>
      </c>
      <c r="M29" s="136" t="s">
        <v>89</v>
      </c>
      <c r="N29" s="137" t="s">
        <v>89</v>
      </c>
      <c r="O29" s="2" t="s">
        <v>89</v>
      </c>
      <c r="P29" s="2" t="s">
        <v>89</v>
      </c>
    </row>
    <row r="30" spans="1:16" s="2" customFormat="1" ht="12.75" customHeight="1" x14ac:dyDescent="0.2">
      <c r="A30" s="134"/>
      <c r="B30" s="135"/>
      <c r="C30" s="136"/>
      <c r="D30" s="137"/>
      <c r="E30" s="135"/>
      <c r="F30" s="136"/>
      <c r="G30" s="136"/>
      <c r="H30" s="136"/>
      <c r="I30" s="138"/>
      <c r="J30" s="139"/>
      <c r="K30" s="136"/>
      <c r="L30" s="140"/>
      <c r="M30" s="136"/>
      <c r="N30" s="137"/>
    </row>
    <row r="31" spans="1:16" s="2" customFormat="1" ht="12" x14ac:dyDescent="0.2">
      <c r="A31" s="141"/>
      <c r="B31" s="135"/>
      <c r="C31" s="136"/>
      <c r="D31" s="138"/>
      <c r="E31" s="135"/>
      <c r="F31" s="136"/>
      <c r="G31" s="143"/>
      <c r="H31" s="143"/>
      <c r="I31" s="138"/>
      <c r="J31" s="139"/>
      <c r="K31" s="143"/>
      <c r="L31" s="145"/>
      <c r="M31" s="136"/>
      <c r="N31" s="138"/>
    </row>
    <row r="32" spans="1:16" s="2" customFormat="1" ht="12.75" thickBot="1" x14ac:dyDescent="0.25">
      <c r="A32" s="146"/>
      <c r="B32" s="147"/>
      <c r="C32" s="148"/>
      <c r="D32" s="149"/>
      <c r="E32" s="147"/>
      <c r="F32" s="136"/>
      <c r="G32" s="148"/>
      <c r="H32" s="148"/>
      <c r="I32" s="149"/>
      <c r="J32" s="147"/>
      <c r="K32" s="148"/>
      <c r="L32" s="151"/>
      <c r="M32" s="148"/>
      <c r="N32" s="149"/>
    </row>
    <row r="33" spans="1:37" s="2" customFormat="1" ht="12" x14ac:dyDescent="0.2">
      <c r="F33" s="8"/>
      <c r="M33" s="1"/>
      <c r="N33" s="1"/>
    </row>
    <row r="34" spans="1:37" s="2" customFormat="1" ht="12" x14ac:dyDescent="0.2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37" s="2" customFormat="1" ht="12.75" thickBot="1" x14ac:dyDescent="0.25"/>
    <row r="36" spans="1:37" s="1" customFormat="1" ht="12" x14ac:dyDescent="0.2">
      <c r="A36" s="86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7" s="2" customFormat="1" ht="150" customHeight="1" thickBot="1" x14ac:dyDescent="0.25">
      <c r="A37" s="193" t="s">
        <v>88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9"/>
    </row>
    <row r="38" spans="1:37" s="1" customFormat="1" ht="12.75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s="1" customFormat="1" ht="12" x14ac:dyDescent="0.2">
      <c r="A39" s="87" t="s">
        <v>49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2" customFormat="1" ht="150" customHeight="1" thickBot="1" x14ac:dyDescent="0.2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19"/>
    </row>
  </sheetData>
  <mergeCells count="13">
    <mergeCell ref="B4:O4"/>
    <mergeCell ref="B6:O6"/>
    <mergeCell ref="A10:A11"/>
    <mergeCell ref="B10:H10"/>
    <mergeCell ref="I10:K10"/>
    <mergeCell ref="L10:O10"/>
    <mergeCell ref="A40:O40"/>
    <mergeCell ref="A23:N23"/>
    <mergeCell ref="A24:A25"/>
    <mergeCell ref="B24:D24"/>
    <mergeCell ref="E24:I24"/>
    <mergeCell ref="J24:N24"/>
    <mergeCell ref="A37:O37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:I29">
      <formula1>D26</formula1>
    </dataValidation>
  </dataValidations>
  <printOptions horizontalCentered="1"/>
  <pageMargins left="0" right="0" top="0.59055118110236227" bottom="0" header="0" footer="0"/>
  <pageSetup scale="69" fitToHeight="10" orientation="landscape" horizontalDpi="4294967293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214"/>
      <c r="G26" s="214"/>
      <c r="H26" s="214"/>
      <c r="I26" s="215"/>
      <c r="J26" s="187" t="s">
        <v>47</v>
      </c>
      <c r="K26" s="208"/>
      <c r="L26" s="208"/>
      <c r="M26" s="208"/>
      <c r="N26" s="209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showGridLines="0" showZeros="0" view="pageBreakPreview" zoomScaleSheetLayoutView="100" workbookViewId="0">
      <selection activeCell="A2" sqref="A2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.85546875" style="13" customWidth="1"/>
    <col min="14" max="14" width="14.85546875" style="13" customWidth="1"/>
    <col min="15" max="15" width="19.710937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210" t="s">
        <v>74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23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10" t="s">
        <v>110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23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55.5" customHeight="1" x14ac:dyDescent="0.2">
      <c r="A12" s="116">
        <v>1</v>
      </c>
      <c r="B12" s="110" t="s">
        <v>75</v>
      </c>
      <c r="C12" s="118" t="s">
        <v>76</v>
      </c>
      <c r="D12" s="118" t="s">
        <v>77</v>
      </c>
      <c r="E12" s="118" t="s">
        <v>78</v>
      </c>
      <c r="F12" s="118" t="s">
        <v>87</v>
      </c>
      <c r="G12" s="119" t="s">
        <v>78</v>
      </c>
      <c r="H12" s="119" t="s">
        <v>80</v>
      </c>
      <c r="I12" s="120">
        <v>315000</v>
      </c>
      <c r="J12" s="121">
        <v>315000</v>
      </c>
      <c r="K12" s="122">
        <v>140308</v>
      </c>
      <c r="L12" s="102" t="s">
        <v>84</v>
      </c>
      <c r="M12" s="102" t="s">
        <v>84</v>
      </c>
      <c r="N12" s="102" t="s">
        <v>84</v>
      </c>
      <c r="O12" s="106" t="s">
        <v>111</v>
      </c>
    </row>
    <row r="13" spans="1:17" s="2" customFormat="1" ht="99.75" customHeight="1" x14ac:dyDescent="0.2">
      <c r="A13" s="117">
        <v>2</v>
      </c>
      <c r="B13" s="111" t="s">
        <v>75</v>
      </c>
      <c r="C13" s="123" t="s">
        <v>94</v>
      </c>
      <c r="D13" s="123" t="s">
        <v>76</v>
      </c>
      <c r="E13" s="123" t="s">
        <v>90</v>
      </c>
      <c r="F13" s="123" t="s">
        <v>78</v>
      </c>
      <c r="G13" s="124" t="s">
        <v>90</v>
      </c>
      <c r="H13" s="124" t="s">
        <v>80</v>
      </c>
      <c r="I13" s="125">
        <v>0</v>
      </c>
      <c r="J13" s="126">
        <v>24858</v>
      </c>
      <c r="K13" s="127">
        <v>24858</v>
      </c>
      <c r="L13" s="107" t="s">
        <v>104</v>
      </c>
      <c r="M13" s="107" t="s">
        <v>104</v>
      </c>
      <c r="N13" s="107" t="s">
        <v>104</v>
      </c>
      <c r="O13" s="112" t="s">
        <v>95</v>
      </c>
    </row>
    <row r="14" spans="1:17" s="2" customFormat="1" ht="99.75" customHeight="1" x14ac:dyDescent="0.2">
      <c r="A14" s="117">
        <v>3</v>
      </c>
      <c r="B14" s="111" t="s">
        <v>75</v>
      </c>
      <c r="C14" s="123" t="s">
        <v>94</v>
      </c>
      <c r="D14" s="123" t="s">
        <v>76</v>
      </c>
      <c r="E14" s="123" t="s">
        <v>90</v>
      </c>
      <c r="F14" s="123" t="s">
        <v>78</v>
      </c>
      <c r="G14" s="124" t="s">
        <v>79</v>
      </c>
      <c r="H14" s="124" t="s">
        <v>80</v>
      </c>
      <c r="I14" s="125">
        <v>0</v>
      </c>
      <c r="J14" s="126">
        <v>3478756</v>
      </c>
      <c r="K14" s="127">
        <v>3478756</v>
      </c>
      <c r="L14" s="107" t="s">
        <v>107</v>
      </c>
      <c r="M14" s="107" t="s">
        <v>107</v>
      </c>
      <c r="N14" s="107" t="s">
        <v>107</v>
      </c>
      <c r="O14" s="112" t="s">
        <v>95</v>
      </c>
    </row>
    <row r="15" spans="1:17" s="2" customFormat="1" ht="81.75" customHeight="1" x14ac:dyDescent="0.2">
      <c r="A15" s="117">
        <v>4</v>
      </c>
      <c r="B15" s="111" t="s">
        <v>75</v>
      </c>
      <c r="C15" s="123" t="s">
        <v>94</v>
      </c>
      <c r="D15" s="123" t="s">
        <v>76</v>
      </c>
      <c r="E15" s="123" t="s">
        <v>90</v>
      </c>
      <c r="F15" s="123" t="s">
        <v>90</v>
      </c>
      <c r="G15" s="123" t="s">
        <v>78</v>
      </c>
      <c r="H15" s="124" t="s">
        <v>80</v>
      </c>
      <c r="I15" s="174">
        <v>12016583</v>
      </c>
      <c r="J15" s="126">
        <v>11927218.640000001</v>
      </c>
      <c r="K15" s="127">
        <v>10892287.039999999</v>
      </c>
      <c r="L15" s="107" t="s">
        <v>103</v>
      </c>
      <c r="M15" s="107" t="s">
        <v>103</v>
      </c>
      <c r="N15" s="107" t="s">
        <v>103</v>
      </c>
      <c r="O15" s="112" t="s">
        <v>95</v>
      </c>
    </row>
    <row r="16" spans="1:17" s="2" customFormat="1" ht="107.25" customHeight="1" x14ac:dyDescent="0.2">
      <c r="A16" s="134">
        <v>5</v>
      </c>
      <c r="B16" s="111" t="s">
        <v>75</v>
      </c>
      <c r="C16" s="123" t="s">
        <v>94</v>
      </c>
      <c r="D16" s="123" t="s">
        <v>112</v>
      </c>
      <c r="E16" s="123" t="s">
        <v>79</v>
      </c>
      <c r="F16" s="123" t="s">
        <v>78</v>
      </c>
      <c r="G16" s="124" t="s">
        <v>90</v>
      </c>
      <c r="H16" s="124" t="s">
        <v>80</v>
      </c>
      <c r="I16" s="174">
        <v>0</v>
      </c>
      <c r="J16" s="126">
        <v>3117954</v>
      </c>
      <c r="K16" s="174">
        <v>0</v>
      </c>
      <c r="L16" s="107" t="s">
        <v>113</v>
      </c>
      <c r="M16" s="107" t="s">
        <v>113</v>
      </c>
      <c r="N16" s="107" t="s">
        <v>113</v>
      </c>
      <c r="O16" s="106" t="s">
        <v>115</v>
      </c>
    </row>
    <row r="17" spans="1:15" s="2" customFormat="1" ht="94.5" customHeight="1" x14ac:dyDescent="0.2">
      <c r="A17" s="134">
        <v>6</v>
      </c>
      <c r="B17" s="111" t="s">
        <v>75</v>
      </c>
      <c r="C17" s="164" t="s">
        <v>94</v>
      </c>
      <c r="D17" s="164" t="s">
        <v>76</v>
      </c>
      <c r="E17" s="164" t="s">
        <v>90</v>
      </c>
      <c r="F17" s="164" t="s">
        <v>78</v>
      </c>
      <c r="G17" s="165" t="s">
        <v>90</v>
      </c>
      <c r="H17" s="165" t="s">
        <v>80</v>
      </c>
      <c r="I17" s="186">
        <v>0</v>
      </c>
      <c r="J17" s="184">
        <v>244627.89</v>
      </c>
      <c r="K17" s="185">
        <v>244927.9</v>
      </c>
      <c r="L17" s="109" t="s">
        <v>114</v>
      </c>
      <c r="M17" s="109" t="s">
        <v>114</v>
      </c>
      <c r="N17" s="109" t="s">
        <v>114</v>
      </c>
      <c r="O17" s="112" t="s">
        <v>95</v>
      </c>
    </row>
    <row r="18" spans="1:15" s="2" customFormat="1" ht="12.75" thickBot="1" x14ac:dyDescent="0.25">
      <c r="A18" s="146"/>
      <c r="B18" s="166"/>
      <c r="C18" s="167"/>
      <c r="D18" s="167"/>
      <c r="E18" s="167"/>
      <c r="F18" s="167"/>
      <c r="G18" s="168"/>
      <c r="H18" s="168"/>
      <c r="I18" s="179"/>
      <c r="J18" s="180"/>
      <c r="K18" s="172"/>
      <c r="L18" s="74"/>
      <c r="M18" s="75"/>
      <c r="N18" s="75"/>
      <c r="O18" s="31"/>
    </row>
    <row r="19" spans="1:15" s="2" customFormat="1" ht="12" x14ac:dyDescent="0.2">
      <c r="M19" s="1"/>
      <c r="N19" s="1"/>
    </row>
    <row r="20" spans="1:15" s="2" customFormat="1" ht="12" x14ac:dyDescent="0.2">
      <c r="A20" s="76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"/>
    </row>
    <row r="21" spans="1:15" s="2" customFormat="1" ht="12.75" thickBot="1" x14ac:dyDescent="0.25">
      <c r="M21" s="1"/>
      <c r="N21" s="1"/>
    </row>
    <row r="22" spans="1:15" s="2" customFormat="1" ht="15.75" customHeight="1" thickBot="1" x14ac:dyDescent="0.25">
      <c r="A22" s="195" t="s">
        <v>10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2"/>
    </row>
    <row r="23" spans="1:15" s="2" customFormat="1" ht="32.25" customHeight="1" thickBot="1" x14ac:dyDescent="0.25">
      <c r="A23" s="212" t="s">
        <v>45</v>
      </c>
      <c r="B23" s="187" t="s">
        <v>51</v>
      </c>
      <c r="C23" s="214"/>
      <c r="D23" s="215"/>
      <c r="E23" s="187" t="s">
        <v>46</v>
      </c>
      <c r="F23" s="214"/>
      <c r="G23" s="214"/>
      <c r="H23" s="214"/>
      <c r="I23" s="215"/>
      <c r="J23" s="187" t="s">
        <v>47</v>
      </c>
      <c r="K23" s="208"/>
      <c r="L23" s="208"/>
      <c r="M23" s="208"/>
      <c r="N23" s="209"/>
    </row>
    <row r="24" spans="1:15" s="2" customFormat="1" ht="53.25" customHeight="1" thickBot="1" x14ac:dyDescent="0.25">
      <c r="A24" s="213"/>
      <c r="B24" s="3" t="s">
        <v>6</v>
      </c>
      <c r="C24" s="4" t="s">
        <v>7</v>
      </c>
      <c r="D24" s="5" t="s">
        <v>8</v>
      </c>
      <c r="E24" s="6" t="s">
        <v>60</v>
      </c>
      <c r="F24" s="7" t="s">
        <v>61</v>
      </c>
      <c r="G24" s="7" t="s">
        <v>57</v>
      </c>
      <c r="H24" s="7" t="s">
        <v>58</v>
      </c>
      <c r="I24" s="5" t="s">
        <v>8</v>
      </c>
      <c r="J24" s="3" t="s">
        <v>28</v>
      </c>
      <c r="K24" s="4" t="s">
        <v>29</v>
      </c>
      <c r="L24" s="4" t="s">
        <v>30</v>
      </c>
      <c r="M24" s="4" t="s">
        <v>31</v>
      </c>
      <c r="N24" s="5" t="s">
        <v>8</v>
      </c>
    </row>
    <row r="25" spans="1:15" s="2" customFormat="1" ht="24" customHeight="1" thickBot="1" x14ac:dyDescent="0.25">
      <c r="A25" s="128">
        <v>1</v>
      </c>
      <c r="B25" s="129">
        <v>4298</v>
      </c>
      <c r="C25" s="130">
        <v>4241</v>
      </c>
      <c r="D25" s="131">
        <f t="shared" ref="D25:D30" si="0">SUM(B25:C25)</f>
        <v>8539</v>
      </c>
      <c r="E25" s="129">
        <v>3172</v>
      </c>
      <c r="F25" s="130">
        <v>2586</v>
      </c>
      <c r="G25" s="130">
        <v>2182</v>
      </c>
      <c r="H25" s="130">
        <v>599</v>
      </c>
      <c r="I25" s="138">
        <f t="shared" ref="I25:I30" si="1">SUM(E25:H25)</f>
        <v>8539</v>
      </c>
      <c r="J25" s="132">
        <v>289</v>
      </c>
      <c r="K25" s="130"/>
      <c r="L25" s="133"/>
      <c r="M25" s="130">
        <v>8250</v>
      </c>
      <c r="N25" s="131">
        <f t="shared" ref="N25:N30" si="2">SUM(J25:M25)</f>
        <v>8539</v>
      </c>
    </row>
    <row r="26" spans="1:15" s="2" customFormat="1" ht="24" customHeight="1" thickBot="1" x14ac:dyDescent="0.25">
      <c r="A26" s="134">
        <v>2</v>
      </c>
      <c r="B26" s="135">
        <v>228</v>
      </c>
      <c r="C26" s="136">
        <v>152</v>
      </c>
      <c r="D26" s="131">
        <f t="shared" si="0"/>
        <v>380</v>
      </c>
      <c r="E26" s="135">
        <v>141</v>
      </c>
      <c r="F26" s="136">
        <v>116</v>
      </c>
      <c r="G26" s="136">
        <v>97</v>
      </c>
      <c r="H26" s="136">
        <v>26</v>
      </c>
      <c r="I26" s="138">
        <f t="shared" si="1"/>
        <v>380</v>
      </c>
      <c r="J26" s="139">
        <v>36</v>
      </c>
      <c r="K26" s="136"/>
      <c r="L26" s="140"/>
      <c r="M26" s="136">
        <v>344</v>
      </c>
      <c r="N26" s="131">
        <f t="shared" si="2"/>
        <v>380</v>
      </c>
    </row>
    <row r="27" spans="1:15" s="2" customFormat="1" ht="24" customHeight="1" thickBot="1" x14ac:dyDescent="0.25">
      <c r="A27" s="134">
        <v>3</v>
      </c>
      <c r="B27" s="135">
        <v>926</v>
      </c>
      <c r="C27" s="136">
        <v>920</v>
      </c>
      <c r="D27" s="131">
        <f t="shared" si="0"/>
        <v>1846</v>
      </c>
      <c r="E27" s="135">
        <v>685</v>
      </c>
      <c r="F27" s="136">
        <v>561</v>
      </c>
      <c r="G27" s="136">
        <v>471</v>
      </c>
      <c r="H27" s="136">
        <v>129</v>
      </c>
      <c r="I27" s="138">
        <f t="shared" si="1"/>
        <v>1846</v>
      </c>
      <c r="J27" s="139">
        <v>174</v>
      </c>
      <c r="K27" s="136"/>
      <c r="L27" s="140"/>
      <c r="M27" s="136">
        <v>1672</v>
      </c>
      <c r="N27" s="131">
        <f t="shared" si="2"/>
        <v>1846</v>
      </c>
    </row>
    <row r="28" spans="1:15" s="2" customFormat="1" ht="24" customHeight="1" x14ac:dyDescent="0.2">
      <c r="A28" s="117">
        <v>4</v>
      </c>
      <c r="B28" s="135">
        <v>16197</v>
      </c>
      <c r="C28" s="136">
        <v>16094</v>
      </c>
      <c r="D28" s="131">
        <f t="shared" si="0"/>
        <v>32291</v>
      </c>
      <c r="E28" s="135">
        <v>11980</v>
      </c>
      <c r="F28" s="136">
        <v>9820</v>
      </c>
      <c r="G28" s="136">
        <v>8231</v>
      </c>
      <c r="H28" s="136">
        <v>2260</v>
      </c>
      <c r="I28" s="138">
        <f t="shared" si="1"/>
        <v>32291</v>
      </c>
      <c r="J28" s="139">
        <v>3045</v>
      </c>
      <c r="K28" s="136"/>
      <c r="L28" s="140"/>
      <c r="M28" s="136">
        <v>29246</v>
      </c>
      <c r="N28" s="131">
        <f t="shared" si="2"/>
        <v>32291</v>
      </c>
    </row>
    <row r="29" spans="1:15" s="2" customFormat="1" ht="23.25" customHeight="1" x14ac:dyDescent="0.2">
      <c r="A29" s="134">
        <v>5</v>
      </c>
      <c r="B29" s="135">
        <v>4223</v>
      </c>
      <c r="C29" s="136">
        <v>4197</v>
      </c>
      <c r="D29" s="137">
        <f t="shared" si="0"/>
        <v>8420</v>
      </c>
      <c r="E29" s="135">
        <v>3124</v>
      </c>
      <c r="F29" s="136">
        <v>2561</v>
      </c>
      <c r="G29" s="136">
        <v>2146</v>
      </c>
      <c r="H29" s="136">
        <v>589</v>
      </c>
      <c r="I29" s="138">
        <f t="shared" si="1"/>
        <v>8420</v>
      </c>
      <c r="J29" s="139">
        <v>794</v>
      </c>
      <c r="K29" s="136"/>
      <c r="L29" s="140"/>
      <c r="M29" s="136">
        <v>7626</v>
      </c>
      <c r="N29" s="137">
        <f t="shared" si="2"/>
        <v>8420</v>
      </c>
    </row>
    <row r="30" spans="1:15" s="2" customFormat="1" ht="22.5" customHeight="1" x14ac:dyDescent="0.2">
      <c r="A30" s="134">
        <v>6</v>
      </c>
      <c r="B30" s="135">
        <v>150</v>
      </c>
      <c r="C30" s="136">
        <v>150</v>
      </c>
      <c r="D30" s="137">
        <f t="shared" si="0"/>
        <v>300</v>
      </c>
      <c r="E30" s="135">
        <v>111</v>
      </c>
      <c r="F30" s="136">
        <v>91</v>
      </c>
      <c r="G30" s="136">
        <v>76</v>
      </c>
      <c r="H30" s="136">
        <v>22</v>
      </c>
      <c r="I30" s="138">
        <f t="shared" si="1"/>
        <v>300</v>
      </c>
      <c r="J30" s="139">
        <v>28</v>
      </c>
      <c r="K30" s="136"/>
      <c r="L30" s="140"/>
      <c r="M30" s="136">
        <v>272</v>
      </c>
      <c r="N30" s="137">
        <f t="shared" si="2"/>
        <v>300</v>
      </c>
    </row>
    <row r="31" spans="1:15" s="2" customFormat="1" ht="16.5" customHeight="1" x14ac:dyDescent="0.2">
      <c r="A31" s="134"/>
      <c r="B31" s="135"/>
      <c r="C31" s="136"/>
      <c r="D31" s="137"/>
      <c r="E31" s="135"/>
      <c r="F31" s="136"/>
      <c r="G31" s="136"/>
      <c r="H31" s="136"/>
      <c r="I31" s="138"/>
      <c r="J31" s="139"/>
      <c r="K31" s="136"/>
      <c r="L31" s="140"/>
      <c r="M31" s="136"/>
      <c r="N31" s="137"/>
    </row>
    <row r="32" spans="1:15" s="2" customFormat="1" ht="12.75" thickBot="1" x14ac:dyDescent="0.25">
      <c r="A32" s="146"/>
      <c r="B32" s="147"/>
      <c r="C32" s="148"/>
      <c r="D32" s="149">
        <f>SUM(B32:C32)</f>
        <v>0</v>
      </c>
      <c r="E32" s="147"/>
      <c r="F32" s="148"/>
      <c r="G32" s="148"/>
      <c r="H32" s="148"/>
      <c r="I32" s="149">
        <f>SUM(E32:H32)</f>
        <v>0</v>
      </c>
      <c r="J32" s="150"/>
      <c r="K32" s="148"/>
      <c r="L32" s="151"/>
      <c r="M32" s="148"/>
      <c r="N32" s="149">
        <f>SUM(J32:M32)</f>
        <v>0</v>
      </c>
    </row>
    <row r="33" spans="1:37" s="2" customFormat="1" ht="12" x14ac:dyDescent="0.2">
      <c r="F33" s="8"/>
      <c r="M33" s="1"/>
      <c r="N33" s="1"/>
    </row>
    <row r="34" spans="1:37" s="2" customFormat="1" ht="12" x14ac:dyDescent="0.2">
      <c r="A34" s="76" t="s">
        <v>14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37" s="2" customFormat="1" ht="12.75" thickBot="1" x14ac:dyDescent="0.25"/>
    <row r="36" spans="1:37" s="1" customFormat="1" ht="12" x14ac:dyDescent="0.2">
      <c r="A36" s="86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7" s="2" customFormat="1" ht="150" customHeight="1" thickBot="1" x14ac:dyDescent="0.25">
      <c r="A37" s="193" t="s">
        <v>98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9"/>
    </row>
    <row r="38" spans="1:37" s="1" customFormat="1" ht="12.75" thickBo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s="1" customFormat="1" ht="12" x14ac:dyDescent="0.2">
      <c r="A39" s="87" t="s">
        <v>49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s="2" customFormat="1" ht="150" customHeight="1" thickBot="1" x14ac:dyDescent="0.2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19"/>
    </row>
  </sheetData>
  <mergeCells count="13">
    <mergeCell ref="B4:O4"/>
    <mergeCell ref="B6:O6"/>
    <mergeCell ref="A10:A11"/>
    <mergeCell ref="B10:H10"/>
    <mergeCell ref="I10:K10"/>
    <mergeCell ref="L10:O10"/>
    <mergeCell ref="A40:O40"/>
    <mergeCell ref="A22:N22"/>
    <mergeCell ref="A23:A24"/>
    <mergeCell ref="B23:D23"/>
    <mergeCell ref="E23:I23"/>
    <mergeCell ref="J23:N23"/>
    <mergeCell ref="A37:O37"/>
  </mergeCells>
  <phoneticPr fontId="0" type="noConversion"/>
  <printOptions horizontalCentered="1"/>
  <pageMargins left="0" right="0" top="0.59055118110236227" bottom="0" header="0" footer="0"/>
  <pageSetup scale="69" fitToHeight="10" orientation="landscape" horizontalDpi="4294967293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F40" sqref="F40"/>
    </sheetView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2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188"/>
      <c r="G26" s="189"/>
      <c r="H26" s="187" t="s">
        <v>47</v>
      </c>
      <c r="I26" s="188"/>
      <c r="J26" s="188"/>
      <c r="K26" s="188"/>
      <c r="L26" s="189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G39" sqref="G39"/>
    </sheetView>
  </sheetViews>
  <sheetFormatPr baseColWidth="10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2"/>
      <c r="M25" s="88"/>
      <c r="N25" s="88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188"/>
      <c r="G26" s="188"/>
      <c r="H26" s="187" t="s">
        <v>47</v>
      </c>
      <c r="I26" s="188"/>
      <c r="J26" s="188"/>
      <c r="K26" s="188"/>
      <c r="L26" s="189"/>
      <c r="M26" s="88"/>
      <c r="N26" s="88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>
        <f t="shared" ref="D28:D40" si="0">SUM(B28:C28)</f>
        <v>0</v>
      </c>
      <c r="E28" s="40"/>
      <c r="F28" s="36"/>
      <c r="G28" s="41">
        <f t="shared" ref="G28:G40" si="1">SUM(E28:F28)</f>
        <v>0</v>
      </c>
      <c r="H28" s="48"/>
      <c r="I28" s="36"/>
      <c r="J28" s="49"/>
      <c r="K28" s="36"/>
      <c r="L28" s="41">
        <f t="shared" ref="L28:L40" si="2">SUM(H28:K28)</f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/>
  </sheetViews>
  <sheetFormatPr baseColWidth="10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220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212" t="s">
        <v>35</v>
      </c>
      <c r="B10" s="190" t="s">
        <v>36</v>
      </c>
      <c r="C10" s="191"/>
      <c r="D10" s="191"/>
      <c r="E10" s="191"/>
      <c r="F10" s="191"/>
      <c r="G10" s="191"/>
      <c r="H10" s="192"/>
      <c r="I10" s="190" t="s">
        <v>37</v>
      </c>
      <c r="J10" s="191"/>
      <c r="K10" s="192"/>
      <c r="L10" s="190" t="s">
        <v>40</v>
      </c>
      <c r="M10" s="217"/>
      <c r="N10" s="217"/>
      <c r="O10" s="218"/>
      <c r="P10" s="9"/>
      <c r="Q10" s="9"/>
    </row>
    <row r="11" spans="1:17" s="2" customFormat="1" ht="53.25" customHeight="1" thickBot="1" x14ac:dyDescent="0.25">
      <c r="A11" s="213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95" t="s">
        <v>10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2"/>
    </row>
    <row r="26" spans="1:15" s="2" customFormat="1" ht="32.25" customHeight="1" thickBot="1" x14ac:dyDescent="0.25">
      <c r="A26" s="212" t="s">
        <v>45</v>
      </c>
      <c r="B26" s="187" t="s">
        <v>51</v>
      </c>
      <c r="C26" s="214"/>
      <c r="D26" s="215"/>
      <c r="E26" s="187" t="s">
        <v>46</v>
      </c>
      <c r="F26" s="214"/>
      <c r="G26" s="214"/>
      <c r="H26" s="214"/>
      <c r="I26" s="215"/>
      <c r="J26" s="187" t="s">
        <v>47</v>
      </c>
      <c r="K26" s="208"/>
      <c r="L26" s="208"/>
      <c r="M26" s="208"/>
      <c r="N26" s="209"/>
    </row>
    <row r="27" spans="1:15" s="2" customFormat="1" ht="53.25" customHeight="1" thickBot="1" x14ac:dyDescent="0.25">
      <c r="A27" s="213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219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219"/>
    </row>
  </sheetData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Otto Fernando Lima Mejía</cp:lastModifiedBy>
  <cp:lastPrinted>2023-01-19T21:03:57Z</cp:lastPrinted>
  <dcterms:created xsi:type="dcterms:W3CDTF">2014-01-22T14:40:17Z</dcterms:created>
  <dcterms:modified xsi:type="dcterms:W3CDTF">2023-03-09T18:09:12Z</dcterms:modified>
</cp:coreProperties>
</file>