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VI\Documents\1. S.Orozco\1. SEIJ-PREVI Planificación 06092020\Informe Cuatrimestral de Clasificadores Temáticos 2020\Segundo cuatrimestre\"/>
    </mc:Choice>
  </mc:AlternateContent>
  <xr:revisionPtr revIDLastSave="0" documentId="13_ncr:1_{105ECD94-36D0-4F97-90B2-F21470BA1040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INFORME PVCMNA" sheetId="35" r:id="rId1"/>
  </sheets>
  <definedNames>
    <definedName name="_xlnm.Print_Area" localSheetId="0">'INFORME PVCMNA'!$A$1:$O$48</definedName>
    <definedName name="_xlnm.Print_Titles" localSheetId="0">'INFORME PVCMNA'!$1:$3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35" l="1"/>
  <c r="N32" i="35"/>
  <c r="N33" i="35"/>
  <c r="N34" i="35"/>
  <c r="N35" i="35"/>
  <c r="N36" i="35"/>
  <c r="N30" i="35"/>
  <c r="N29" i="35"/>
  <c r="M29" i="35"/>
  <c r="K29" i="35"/>
  <c r="L29" i="35"/>
  <c r="J29" i="35"/>
  <c r="I29" i="35"/>
  <c r="H29" i="35"/>
  <c r="G29" i="35"/>
  <c r="F29" i="35"/>
  <c r="E29" i="35"/>
  <c r="N37" i="35"/>
  <c r="K37" i="35"/>
  <c r="L37" i="35"/>
  <c r="M37" i="35"/>
  <c r="J37" i="35"/>
  <c r="I37" i="35"/>
  <c r="F37" i="35"/>
  <c r="G37" i="35"/>
  <c r="H37" i="35"/>
  <c r="E37" i="35"/>
  <c r="C29" i="35"/>
  <c r="B29" i="35"/>
  <c r="D29" i="35" s="1"/>
  <c r="C37" i="35"/>
  <c r="B37" i="35"/>
  <c r="D37" i="35"/>
  <c r="N38" i="35" l="1"/>
  <c r="N39" i="35"/>
  <c r="N40" i="35"/>
  <c r="I30" i="35"/>
  <c r="I31" i="35"/>
  <c r="I32" i="35"/>
  <c r="I33" i="35"/>
  <c r="I34" i="35"/>
  <c r="I35" i="35"/>
  <c r="I36" i="35"/>
  <c r="I38" i="35"/>
  <c r="I39" i="35"/>
  <c r="I40" i="35"/>
  <c r="D30" i="35"/>
  <c r="D31" i="35"/>
  <c r="D32" i="35"/>
  <c r="D33" i="35"/>
  <c r="D34" i="35"/>
  <c r="D35" i="35"/>
  <c r="D36" i="35"/>
  <c r="D39" i="35"/>
  <c r="D40" i="35"/>
  <c r="N13" i="35" l="1"/>
  <c r="N12" i="35" s="1"/>
</calcChain>
</file>

<file path=xl/sharedStrings.xml><?xml version="1.0" encoding="utf-8"?>
<sst xmlns="http://schemas.openxmlformats.org/spreadsheetml/2006/main" count="86" uniqueCount="79">
  <si>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</si>
  <si>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</si>
  <si>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</si>
  <si>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</si>
  <si>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</si>
  <si>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</si>
  <si>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</si>
  <si>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</si>
  <si>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</si>
  <si>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</si>
  <si>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</si>
  <si>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Sección 1 - Estructura Presupuestaria</t>
  </si>
  <si>
    <t>Sección 2 - Características de la Población Beneficiada</t>
  </si>
  <si>
    <t>Sección 3 - Información General</t>
  </si>
  <si>
    <t>Plantilla de Clasificador Temático 3</t>
  </si>
  <si>
    <t>Seguridad y Justicia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</si>
  <si>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</si>
  <si>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</si>
  <si>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</si>
  <si>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</si>
  <si>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</si>
  <si>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</si>
  <si>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</si>
  <si>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</si>
  <si>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</si>
  <si>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</si>
  <si>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</si>
  <si>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</si>
  <si>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</si>
  <si>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</si>
  <si>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</si>
  <si>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</si>
  <si>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</si>
  <si>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</si>
  <si>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</si>
  <si>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</si>
  <si>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</si>
  <si>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</si>
  <si>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</si>
  <si>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</si>
  <si>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</si>
  <si>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</si>
  <si>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</si>
  <si>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11140069</t>
  </si>
  <si>
    <t>11</t>
  </si>
  <si>
    <t>00</t>
  </si>
  <si>
    <t>000</t>
  </si>
  <si>
    <t>0101</t>
  </si>
  <si>
    <t>13</t>
  </si>
  <si>
    <r>
      <rPr>
        <b/>
        <u/>
        <sz val="9"/>
        <color indexed="8"/>
        <rFont val="Arial"/>
        <family val="2"/>
      </rPr>
      <t>PRODUCTO:</t>
    </r>
    <r>
      <rPr>
        <sz val="9"/>
        <color indexed="8"/>
        <rFont val="Arial"/>
        <family val="2"/>
      </rPr>
      <t xml:space="preserve"> Prevenir la violencia y el delito contra mujeres, niñez y adolecencia</t>
    </r>
  </si>
  <si>
    <r>
      <rPr>
        <b/>
        <u/>
        <sz val="9"/>
        <color indexed="8"/>
        <rFont val="Arial"/>
        <family val="2"/>
      </rPr>
      <t>SUBPRODUCTO: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Prevenir la violencia y el delito contra mujeres, niñez y adolecencia</t>
    </r>
  </si>
  <si>
    <t>Dirección y coordinación</t>
  </si>
  <si>
    <t>Visibilidad y divulgación</t>
  </si>
  <si>
    <t>Estudios y diagnósticos para la prevención de la VMM y NNA</t>
  </si>
  <si>
    <t>Consultorías para el desarrollo e implementación de estrategias, normativas e instrumentos de protección y atención a mujeres, niñez y adolescencia víctimas de violencia y de violación a sus derechos humanos</t>
  </si>
  <si>
    <t xml:space="preserve">Capacitaciones en protección y atención de mujeres, niños y adolescentes víctimas de violencia </t>
  </si>
  <si>
    <t xml:space="preserve">Dotación de mobiliario y equipo a las instituciones del sector justicia para mejorar su capacidad de respuesta en protección y atención a las mujeres, niños, niñez y adolescencia </t>
  </si>
  <si>
    <t xml:space="preserve">Campañas de divulgación y sensibilizaciónsobre protección y atención de mujeres, niñez y adolescencia.  </t>
  </si>
  <si>
    <t xml:space="preserve">4 (F4) </t>
  </si>
  <si>
    <t xml:space="preserve">3 (F4) </t>
  </si>
  <si>
    <t>11140069 SECRETARÍA EJECUTIVA DE LA ICMSJ / PROGRAMA DE PREVENCIÓN DE LA VIOLENCIA Y EL DELITO CONTRA MUJERES, NIÑEZ Y ADOLESCENCIA</t>
  </si>
  <si>
    <t xml:space="preserve">1 (F4) </t>
  </si>
  <si>
    <t xml:space="preserve">2 (F4) </t>
  </si>
  <si>
    <t xml:space="preserve">5 (F4) </t>
  </si>
  <si>
    <t xml:space="preserve">6 (F4) </t>
  </si>
  <si>
    <t xml:space="preserve">7 (F4) </t>
  </si>
  <si>
    <t>8 (F4)</t>
  </si>
  <si>
    <t>MAYO-AGOSTO 2020</t>
  </si>
  <si>
    <t xml:space="preserve">Campañas de divulgación </t>
  </si>
  <si>
    <t xml:space="preserve">Dotación de Suministros para el Cuidado personal y de oficina </t>
  </si>
  <si>
    <t>Impresiones de documentos informativos</t>
  </si>
  <si>
    <t>1 (F4)</t>
  </si>
  <si>
    <t>2 (F4)</t>
  </si>
  <si>
    <t>3 (F4)</t>
  </si>
  <si>
    <t>94</t>
  </si>
  <si>
    <t>09</t>
  </si>
  <si>
    <t>001</t>
  </si>
  <si>
    <t xml:space="preserve">En este cuatrimestre la pandemia del COVID-19, ha limitado el desarrollo de la mayor parte de las actividades planificadas de manera presencial para evitar la propagación del virus.  Sin embargo, para avanzar en la consolidación de los productos y resultados previstos para este período, algunas de estas reuniones se realizaron de manera virtual, lo que limito el registro de los participantes por rango de edades y autoidentificación étnica. </t>
  </si>
  <si>
    <t xml:space="preserve">A la presente fecha se han realizado varias actividades en beneficio de mujeres, niñez y adolescencia víctimas de violencia, en los departamentos de incidencia de este Programa, así como el fortalecimiento a las instituciones del sector justicia para que brinden un mejor servicio con calidad, calidez y accesibilidad.
En la campaña "En la emergencia no estás sola" de COVID-19, únicamente fué posible estimar la cantidad de 686,855 personas beneficiarias diariamente (radioescuchas de 8 emisoras).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</si>
</sst>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Q&quot;* #,##0.00_);_(&quot;Q&quot;* \(#,##0.00\);_(&quot;Q&quot;* &quot;-&quot;??_);_(@_)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9" fillId="0" borderId="7" xfId="0" applyFont="1" applyFill="1" applyBorder="1"/>
    <xf numFmtId="0" fontId="3" fillId="0" borderId="1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justify" wrapText="1"/>
    </xf>
    <xf numFmtId="0" fontId="11" fillId="2" borderId="2" xfId="0" applyFont="1" applyFill="1" applyBorder="1" applyAlignment="1">
      <alignment horizontal="justify" vertical="justify" wrapText="1" readingOrder="1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2" fontId="3" fillId="0" borderId="0" xfId="0" applyNumberFormat="1" applyFont="1" applyFill="1" applyBorder="1"/>
    <xf numFmtId="1" fontId="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3" fillId="0" borderId="18" xfId="0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3" fillId="0" borderId="18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64" fontId="15" fillId="2" borderId="16" xfId="1" applyNumberFormat="1" applyFont="1" applyFill="1" applyBorder="1" applyAlignment="1">
      <alignment horizontal="center" vertical="center" wrapText="1" readingOrder="1"/>
    </xf>
    <xf numFmtId="164" fontId="15" fillId="2" borderId="17" xfId="1" applyNumberFormat="1" applyFont="1" applyFill="1" applyBorder="1" applyAlignment="1">
      <alignment horizontal="center" vertical="center" wrapText="1" readingOrder="1"/>
    </xf>
    <xf numFmtId="164" fontId="15" fillId="2" borderId="18" xfId="1" applyNumberFormat="1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7" fontId="1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164" fontId="15" fillId="2" borderId="2" xfId="1" applyNumberFormat="1" applyFont="1" applyFill="1" applyBorder="1" applyAlignment="1">
      <alignment horizontal="center" vertical="center" wrapText="1" readingOrder="1"/>
    </xf>
    <xf numFmtId="1" fontId="17" fillId="0" borderId="2" xfId="0" applyNumberFormat="1" applyFont="1" applyFill="1" applyBorder="1" applyAlignment="1">
      <alignment horizontal="right"/>
    </xf>
    <xf numFmtId="1" fontId="17" fillId="0" borderId="2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right"/>
    </xf>
    <xf numFmtId="1" fontId="17" fillId="0" borderId="19" xfId="0" applyNumberFormat="1" applyFont="1" applyFill="1" applyBorder="1" applyAlignment="1">
      <alignment horizontal="right"/>
    </xf>
    <xf numFmtId="1" fontId="13" fillId="0" borderId="19" xfId="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right"/>
    </xf>
    <xf numFmtId="166" fontId="17" fillId="0" borderId="20" xfId="2" applyNumberFormat="1" applyFont="1" applyFill="1" applyBorder="1" applyAlignment="1">
      <alignment horizontal="right"/>
    </xf>
    <xf numFmtId="1" fontId="13" fillId="0" borderId="20" xfId="0" applyNumberFormat="1" applyFont="1" applyFill="1" applyBorder="1" applyAlignment="1">
      <alignment horizontal="center"/>
    </xf>
    <xf numFmtId="1" fontId="17" fillId="0" borderId="20" xfId="0" applyNumberFormat="1" applyFont="1" applyFill="1" applyBorder="1" applyAlignment="1">
      <alignment horizontal="center"/>
    </xf>
    <xf numFmtId="166" fontId="17" fillId="0" borderId="18" xfId="2" applyNumberFormat="1" applyFont="1" applyFill="1" applyBorder="1" applyAlignment="1">
      <alignment horizontal="right"/>
    </xf>
    <xf numFmtId="1" fontId="17" fillId="0" borderId="18" xfId="0" applyNumberFormat="1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showGridLines="0" showZeros="0" tabSelected="1" view="pageBreakPreview" zoomScale="90" zoomScaleSheetLayoutView="90" workbookViewId="0">
      <selection activeCell="P11" sqref="P11"/>
    </sheetView>
  </sheetViews>
  <sheetFormatPr baseColWidth="10" defaultColWidth="11.42578125" defaultRowHeight="14.25" x14ac:dyDescent="0.2"/>
  <cols>
    <col min="1" max="1" width="15" style="3" customWidth="1"/>
    <col min="2" max="2" width="9" style="3" bestFit="1" customWidth="1"/>
    <col min="3" max="3" width="8.42578125" style="3" bestFit="1" customWidth="1"/>
    <col min="4" max="4" width="9" style="3" customWidth="1"/>
    <col min="5" max="5" width="11" style="3" bestFit="1" customWidth="1"/>
    <col min="6" max="7" width="10.85546875" style="3" bestFit="1" customWidth="1"/>
    <col min="8" max="8" width="11.42578125" style="3" customWidth="1"/>
    <col min="9" max="9" width="15.85546875" style="3" customWidth="1"/>
    <col min="10" max="10" width="15.7109375" style="3" customWidth="1"/>
    <col min="11" max="11" width="15.5703125" style="3" customWidth="1"/>
    <col min="12" max="12" width="11.140625" style="3" bestFit="1" customWidth="1"/>
    <col min="13" max="13" width="7.140625" style="3" bestFit="1" customWidth="1"/>
    <col min="14" max="14" width="10.140625" style="3" bestFit="1" customWidth="1"/>
    <col min="15" max="15" width="31.85546875" style="3" customWidth="1"/>
    <col min="16" max="16384" width="11.42578125" style="3"/>
  </cols>
  <sheetData>
    <row r="1" spans="1:15" ht="15" x14ac:dyDescent="0.25">
      <c r="A1" s="2" t="s">
        <v>14</v>
      </c>
    </row>
    <row r="2" spans="1:15" ht="15" x14ac:dyDescent="0.25">
      <c r="A2" s="2" t="s">
        <v>15</v>
      </c>
    </row>
    <row r="3" spans="1:15" ht="15" x14ac:dyDescent="0.25">
      <c r="A3" s="2"/>
    </row>
    <row r="4" spans="1:15" ht="15" x14ac:dyDescent="0.25">
      <c r="A4" s="4" t="s">
        <v>20</v>
      </c>
      <c r="B4" s="47" t="s">
        <v>60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ht="4.5" customHeight="1" x14ac:dyDescent="0.25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</row>
    <row r="6" spans="1:15" ht="15" x14ac:dyDescent="0.25">
      <c r="A6" s="4" t="s">
        <v>21</v>
      </c>
      <c r="B6" s="50" t="s">
        <v>67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5" x14ac:dyDescent="0.25">
      <c r="A7" s="2"/>
    </row>
    <row r="8" spans="1:15" s="6" customFormat="1" ht="12" x14ac:dyDescent="0.2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1" customFormat="1" ht="12" x14ac:dyDescent="0.2">
      <c r="I9" s="6"/>
      <c r="K9" s="6"/>
      <c r="M9" s="6"/>
      <c r="N9" s="6"/>
    </row>
    <row r="10" spans="1:15" s="1" customFormat="1" ht="32.25" customHeight="1" x14ac:dyDescent="0.2">
      <c r="A10" s="53" t="s">
        <v>22</v>
      </c>
      <c r="B10" s="53" t="s">
        <v>23</v>
      </c>
      <c r="C10" s="55"/>
      <c r="D10" s="55"/>
      <c r="E10" s="55"/>
      <c r="F10" s="55"/>
      <c r="G10" s="55"/>
      <c r="H10" s="55"/>
      <c r="I10" s="53" t="s">
        <v>24</v>
      </c>
      <c r="J10" s="55"/>
      <c r="K10" s="55"/>
      <c r="L10" s="53" t="s">
        <v>27</v>
      </c>
      <c r="M10" s="54"/>
      <c r="N10" s="54"/>
      <c r="O10" s="54"/>
    </row>
    <row r="11" spans="1:15" s="1" customFormat="1" ht="53.25" customHeight="1" x14ac:dyDescent="0.2">
      <c r="A11" s="54"/>
      <c r="B11" s="18" t="s">
        <v>9</v>
      </c>
      <c r="C11" s="18" t="s">
        <v>0</v>
      </c>
      <c r="D11" s="18" t="s">
        <v>1</v>
      </c>
      <c r="E11" s="18" t="s">
        <v>2</v>
      </c>
      <c r="F11" s="18" t="s">
        <v>3</v>
      </c>
      <c r="G11" s="18" t="s">
        <v>4</v>
      </c>
      <c r="H11" s="11" t="s">
        <v>5</v>
      </c>
      <c r="I11" s="17" t="s">
        <v>37</v>
      </c>
      <c r="J11" s="17" t="s">
        <v>25</v>
      </c>
      <c r="K11" s="17" t="s">
        <v>26</v>
      </c>
      <c r="L11" s="17" t="s">
        <v>28</v>
      </c>
      <c r="M11" s="17" t="s">
        <v>29</v>
      </c>
      <c r="N11" s="17" t="s">
        <v>30</v>
      </c>
      <c r="O11" s="17" t="s">
        <v>31</v>
      </c>
    </row>
    <row r="12" spans="1:15" s="1" customFormat="1" ht="36" x14ac:dyDescent="0.2">
      <c r="A12" s="12"/>
      <c r="B12" s="62" t="s">
        <v>43</v>
      </c>
      <c r="C12" s="62" t="s">
        <v>44</v>
      </c>
      <c r="D12" s="62" t="s">
        <v>45</v>
      </c>
      <c r="E12" s="62" t="s">
        <v>46</v>
      </c>
      <c r="F12" s="62" t="s">
        <v>48</v>
      </c>
      <c r="G12" s="62" t="s">
        <v>46</v>
      </c>
      <c r="H12" s="62" t="s">
        <v>47</v>
      </c>
      <c r="I12" s="63">
        <v>6798000</v>
      </c>
      <c r="J12" s="63">
        <v>10051000</v>
      </c>
      <c r="K12" s="63">
        <v>3363184.5</v>
      </c>
      <c r="L12" s="26">
        <v>468</v>
      </c>
      <c r="M12" s="27">
        <v>869</v>
      </c>
      <c r="N12" s="27">
        <f>+N13</f>
        <v>302</v>
      </c>
      <c r="O12" s="14" t="s">
        <v>49</v>
      </c>
    </row>
    <row r="13" spans="1:15" s="1" customFormat="1" ht="36" x14ac:dyDescent="0.2">
      <c r="A13" s="12">
        <v>1</v>
      </c>
      <c r="B13" s="62"/>
      <c r="C13" s="62"/>
      <c r="D13" s="62"/>
      <c r="E13" s="62"/>
      <c r="F13" s="62"/>
      <c r="G13" s="62"/>
      <c r="H13" s="62"/>
      <c r="I13" s="63"/>
      <c r="J13" s="63"/>
      <c r="K13" s="63"/>
      <c r="L13" s="13">
        <v>468</v>
      </c>
      <c r="M13" s="24">
        <v>869</v>
      </c>
      <c r="N13" s="24">
        <f t="shared" ref="N13" si="0">SUM(N14:N20)</f>
        <v>302</v>
      </c>
      <c r="O13" s="14" t="s">
        <v>50</v>
      </c>
    </row>
    <row r="14" spans="1:15" s="1" customFormat="1" ht="12.75" x14ac:dyDescent="0.2">
      <c r="A14" s="12">
        <v>2</v>
      </c>
      <c r="B14" s="62"/>
      <c r="C14" s="62"/>
      <c r="D14" s="62"/>
      <c r="E14" s="62"/>
      <c r="F14" s="62"/>
      <c r="G14" s="62"/>
      <c r="H14" s="62"/>
      <c r="I14" s="63"/>
      <c r="J14" s="63"/>
      <c r="K14" s="63"/>
      <c r="L14" s="13">
        <v>213</v>
      </c>
      <c r="M14" s="24">
        <v>319</v>
      </c>
      <c r="N14" s="21">
        <v>191</v>
      </c>
      <c r="O14" s="15" t="s">
        <v>51</v>
      </c>
    </row>
    <row r="15" spans="1:15" s="1" customFormat="1" ht="12.75" x14ac:dyDescent="0.2">
      <c r="A15" s="12">
        <v>3</v>
      </c>
      <c r="B15" s="62"/>
      <c r="C15" s="62"/>
      <c r="D15" s="62"/>
      <c r="E15" s="62"/>
      <c r="F15" s="62"/>
      <c r="G15" s="62"/>
      <c r="H15" s="62"/>
      <c r="I15" s="63"/>
      <c r="J15" s="63"/>
      <c r="K15" s="63"/>
      <c r="L15" s="13">
        <v>48</v>
      </c>
      <c r="M15" s="13">
        <v>40</v>
      </c>
      <c r="N15" s="13">
        <v>9</v>
      </c>
      <c r="O15" s="15" t="s">
        <v>52</v>
      </c>
    </row>
    <row r="16" spans="1:15" s="1" customFormat="1" ht="25.5" x14ac:dyDescent="0.2">
      <c r="A16" s="12">
        <v>4</v>
      </c>
      <c r="B16" s="62"/>
      <c r="C16" s="62"/>
      <c r="D16" s="62"/>
      <c r="E16" s="62"/>
      <c r="F16" s="62"/>
      <c r="G16" s="62"/>
      <c r="H16" s="62"/>
      <c r="I16" s="63"/>
      <c r="J16" s="63"/>
      <c r="K16" s="63"/>
      <c r="L16" s="13">
        <v>24</v>
      </c>
      <c r="M16" s="13">
        <v>36</v>
      </c>
      <c r="N16" s="28">
        <v>0</v>
      </c>
      <c r="O16" s="15" t="s">
        <v>53</v>
      </c>
    </row>
    <row r="17" spans="1:15" s="1" customFormat="1" ht="89.25" x14ac:dyDescent="0.2">
      <c r="A17" s="12">
        <v>5</v>
      </c>
      <c r="B17" s="62"/>
      <c r="C17" s="62"/>
      <c r="D17" s="62"/>
      <c r="E17" s="62"/>
      <c r="F17" s="62"/>
      <c r="G17" s="62"/>
      <c r="H17" s="62"/>
      <c r="I17" s="63"/>
      <c r="J17" s="63"/>
      <c r="K17" s="63"/>
      <c r="L17" s="13">
        <v>33</v>
      </c>
      <c r="M17" s="13">
        <v>236</v>
      </c>
      <c r="N17" s="13">
        <v>58</v>
      </c>
      <c r="O17" s="15" t="s">
        <v>54</v>
      </c>
    </row>
    <row r="18" spans="1:15" s="1" customFormat="1" ht="38.25" x14ac:dyDescent="0.2">
      <c r="A18" s="12">
        <v>6</v>
      </c>
      <c r="B18" s="62"/>
      <c r="C18" s="62"/>
      <c r="D18" s="62"/>
      <c r="E18" s="62"/>
      <c r="F18" s="62"/>
      <c r="G18" s="62"/>
      <c r="H18" s="62"/>
      <c r="I18" s="63"/>
      <c r="J18" s="63"/>
      <c r="K18" s="63"/>
      <c r="L18" s="13">
        <v>75</v>
      </c>
      <c r="M18" s="13">
        <v>166</v>
      </c>
      <c r="N18" s="13">
        <v>39</v>
      </c>
      <c r="O18" s="15" t="s">
        <v>55</v>
      </c>
    </row>
    <row r="19" spans="1:15" s="1" customFormat="1" ht="76.5" x14ac:dyDescent="0.2">
      <c r="A19" s="12">
        <v>7</v>
      </c>
      <c r="B19" s="62"/>
      <c r="C19" s="62"/>
      <c r="D19" s="62"/>
      <c r="E19" s="62"/>
      <c r="F19" s="62"/>
      <c r="G19" s="62"/>
      <c r="H19" s="62"/>
      <c r="I19" s="63"/>
      <c r="J19" s="63"/>
      <c r="K19" s="63"/>
      <c r="L19" s="13">
        <v>15</v>
      </c>
      <c r="M19" s="13">
        <v>36</v>
      </c>
      <c r="N19" s="13">
        <v>1</v>
      </c>
      <c r="O19" s="15" t="s">
        <v>56</v>
      </c>
    </row>
    <row r="20" spans="1:15" s="1" customFormat="1" ht="51" x14ac:dyDescent="0.2">
      <c r="A20" s="12">
        <v>8</v>
      </c>
      <c r="B20" s="62"/>
      <c r="C20" s="62"/>
      <c r="D20" s="62"/>
      <c r="E20" s="62"/>
      <c r="F20" s="62"/>
      <c r="G20" s="62"/>
      <c r="H20" s="62"/>
      <c r="I20" s="63"/>
      <c r="J20" s="63"/>
      <c r="K20" s="63"/>
      <c r="L20" s="25">
        <v>38</v>
      </c>
      <c r="M20" s="25">
        <v>14</v>
      </c>
      <c r="N20" s="25">
        <v>4</v>
      </c>
      <c r="O20" s="15" t="s">
        <v>57</v>
      </c>
    </row>
    <row r="21" spans="1:15" s="1" customFormat="1" ht="18" customHeight="1" x14ac:dyDescent="0.2">
      <c r="A21" s="12">
        <v>1</v>
      </c>
      <c r="B21" s="41" t="s">
        <v>43</v>
      </c>
      <c r="C21" s="41" t="s">
        <v>74</v>
      </c>
      <c r="D21" s="41" t="s">
        <v>75</v>
      </c>
      <c r="E21" s="41" t="s">
        <v>46</v>
      </c>
      <c r="F21" s="41" t="s">
        <v>76</v>
      </c>
      <c r="G21" s="41" t="s">
        <v>46</v>
      </c>
      <c r="H21" s="41" t="s">
        <v>47</v>
      </c>
      <c r="I21" s="44">
        <v>0</v>
      </c>
      <c r="J21" s="44">
        <v>500000</v>
      </c>
      <c r="K21" s="44">
        <v>68604</v>
      </c>
      <c r="L21" s="29">
        <v>0</v>
      </c>
      <c r="M21" s="29">
        <v>3</v>
      </c>
      <c r="N21" s="29">
        <v>1</v>
      </c>
      <c r="O21" s="15" t="s">
        <v>68</v>
      </c>
    </row>
    <row r="22" spans="1:15" s="1" customFormat="1" ht="28.5" customHeight="1" x14ac:dyDescent="0.2">
      <c r="A22" s="12">
        <v>2</v>
      </c>
      <c r="B22" s="42"/>
      <c r="C22" s="42"/>
      <c r="D22" s="42"/>
      <c r="E22" s="42"/>
      <c r="F22" s="42"/>
      <c r="G22" s="42"/>
      <c r="H22" s="42"/>
      <c r="I22" s="45"/>
      <c r="J22" s="45"/>
      <c r="K22" s="45"/>
      <c r="L22" s="29">
        <v>0</v>
      </c>
      <c r="M22" s="29">
        <v>8</v>
      </c>
      <c r="N22" s="29">
        <v>8</v>
      </c>
      <c r="O22" s="15" t="s">
        <v>69</v>
      </c>
    </row>
    <row r="23" spans="1:15" s="1" customFormat="1" ht="27" customHeight="1" x14ac:dyDescent="0.2">
      <c r="A23" s="12">
        <v>3</v>
      </c>
      <c r="B23" s="43"/>
      <c r="C23" s="43"/>
      <c r="D23" s="43"/>
      <c r="E23" s="43"/>
      <c r="F23" s="43"/>
      <c r="G23" s="43"/>
      <c r="H23" s="43"/>
      <c r="I23" s="46"/>
      <c r="J23" s="46"/>
      <c r="K23" s="46"/>
      <c r="L23" s="29">
        <v>0</v>
      </c>
      <c r="M23" s="29">
        <v>6</v>
      </c>
      <c r="N23" s="29">
        <v>0</v>
      </c>
      <c r="O23" s="15" t="s">
        <v>70</v>
      </c>
    </row>
    <row r="24" spans="1:15" s="1" customFormat="1" ht="12" x14ac:dyDescent="0.2">
      <c r="A24" s="59" t="s">
        <v>12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</row>
    <row r="25" spans="1:15" s="1" customFormat="1" ht="12" x14ac:dyDescent="0.2">
      <c r="M25" s="6"/>
      <c r="N25" s="6"/>
    </row>
    <row r="26" spans="1:15" s="1" customFormat="1" ht="15.75" customHeight="1" x14ac:dyDescent="0.2">
      <c r="A26" s="55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5" s="1" customFormat="1" ht="32.25" customHeight="1" x14ac:dyDescent="0.2">
      <c r="A27" s="53" t="s">
        <v>32</v>
      </c>
      <c r="B27" s="53" t="s">
        <v>38</v>
      </c>
      <c r="C27" s="54"/>
      <c r="D27" s="54"/>
      <c r="E27" s="53" t="s">
        <v>33</v>
      </c>
      <c r="F27" s="54"/>
      <c r="G27" s="54"/>
      <c r="H27" s="54"/>
      <c r="I27" s="54"/>
      <c r="J27" s="53" t="s">
        <v>34</v>
      </c>
      <c r="K27" s="55"/>
      <c r="L27" s="55"/>
      <c r="M27" s="55"/>
      <c r="N27" s="55"/>
    </row>
    <row r="28" spans="1:15" s="1" customFormat="1" ht="53.25" customHeight="1" x14ac:dyDescent="0.2">
      <c r="A28" s="54"/>
      <c r="B28" s="20" t="s">
        <v>6</v>
      </c>
      <c r="C28" s="20" t="s">
        <v>7</v>
      </c>
      <c r="D28" s="20" t="s">
        <v>8</v>
      </c>
      <c r="E28" s="19" t="s">
        <v>41</v>
      </c>
      <c r="F28" s="19" t="s">
        <v>42</v>
      </c>
      <c r="G28" s="19" t="s">
        <v>39</v>
      </c>
      <c r="H28" s="19" t="s">
        <v>40</v>
      </c>
      <c r="I28" s="20" t="s">
        <v>8</v>
      </c>
      <c r="J28" s="20" t="s">
        <v>16</v>
      </c>
      <c r="K28" s="20" t="s">
        <v>17</v>
      </c>
      <c r="L28" s="20" t="s">
        <v>18</v>
      </c>
      <c r="M28" s="20" t="s">
        <v>19</v>
      </c>
      <c r="N28" s="20" t="s">
        <v>8</v>
      </c>
    </row>
    <row r="29" spans="1:15" s="35" customFormat="1" ht="12" x14ac:dyDescent="0.2">
      <c r="A29" s="34" t="s">
        <v>61</v>
      </c>
      <c r="B29" s="64">
        <f>SUM(B30:B36)</f>
        <v>2037</v>
      </c>
      <c r="C29" s="64">
        <f>SUM(C30:C36)</f>
        <v>1433</v>
      </c>
      <c r="D29" s="64">
        <f>SUM(B29:C29)</f>
        <v>3470</v>
      </c>
      <c r="E29" s="65">
        <f>SUM(E30:E36)</f>
        <v>0</v>
      </c>
      <c r="F29" s="65">
        <f>SUM(F30:F36)</f>
        <v>56</v>
      </c>
      <c r="G29" s="65">
        <f>SUM(G30:G36)</f>
        <v>242</v>
      </c>
      <c r="H29" s="65">
        <f>SUM(H30:H36)</f>
        <v>28</v>
      </c>
      <c r="I29" s="65">
        <f>SUM(E29:H29)</f>
        <v>326</v>
      </c>
      <c r="J29" s="65">
        <f>SUM(J30:J36)</f>
        <v>37</v>
      </c>
      <c r="K29" s="65">
        <f t="shared" ref="K29:M29" si="1">SUM(K30:K36)</f>
        <v>0</v>
      </c>
      <c r="L29" s="65">
        <f t="shared" si="1"/>
        <v>0</v>
      </c>
      <c r="M29" s="65">
        <f>SUM(M30:M36)</f>
        <v>286</v>
      </c>
      <c r="N29" s="65">
        <f>SUM(J29:M29)</f>
        <v>323</v>
      </c>
    </row>
    <row r="30" spans="1:15" s="35" customFormat="1" ht="12" x14ac:dyDescent="0.2">
      <c r="A30" s="34" t="s">
        <v>62</v>
      </c>
      <c r="B30" s="40">
        <v>33</v>
      </c>
      <c r="C30" s="40">
        <v>18</v>
      </c>
      <c r="D30" s="64">
        <f t="shared" ref="D30:D40" si="2">SUM(B30:C30)</f>
        <v>51</v>
      </c>
      <c r="E30" s="38">
        <v>0</v>
      </c>
      <c r="F30" s="38">
        <v>9</v>
      </c>
      <c r="G30" s="38">
        <v>42</v>
      </c>
      <c r="H30" s="38">
        <v>0</v>
      </c>
      <c r="I30" s="65">
        <f t="shared" ref="I30:I40" si="3">SUM(E30:H30)</f>
        <v>51</v>
      </c>
      <c r="J30" s="38">
        <v>6</v>
      </c>
      <c r="K30" s="38">
        <v>0</v>
      </c>
      <c r="L30" s="38">
        <v>0</v>
      </c>
      <c r="M30" s="38">
        <v>45</v>
      </c>
      <c r="N30" s="65">
        <f>SUM(J30:M30)</f>
        <v>51</v>
      </c>
    </row>
    <row r="31" spans="1:15" s="35" customFormat="1" ht="12" x14ac:dyDescent="0.2">
      <c r="A31" s="34" t="s">
        <v>59</v>
      </c>
      <c r="B31" s="40">
        <v>1740</v>
      </c>
      <c r="C31" s="40">
        <v>1260</v>
      </c>
      <c r="D31" s="64">
        <f t="shared" si="2"/>
        <v>3000</v>
      </c>
      <c r="E31" s="38">
        <v>0</v>
      </c>
      <c r="F31" s="38">
        <v>0</v>
      </c>
      <c r="G31" s="38">
        <v>0</v>
      </c>
      <c r="H31" s="38">
        <v>0</v>
      </c>
      <c r="I31" s="65">
        <f t="shared" si="3"/>
        <v>0</v>
      </c>
      <c r="J31" s="38">
        <v>0</v>
      </c>
      <c r="K31" s="38">
        <v>0</v>
      </c>
      <c r="L31" s="38">
        <v>0</v>
      </c>
      <c r="M31" s="38">
        <v>0</v>
      </c>
      <c r="N31" s="65">
        <f t="shared" ref="N31:N36" si="4">SUM(J31:M31)</f>
        <v>0</v>
      </c>
    </row>
    <row r="32" spans="1:15" s="35" customFormat="1" ht="12" x14ac:dyDescent="0.2">
      <c r="A32" s="34" t="s">
        <v>58</v>
      </c>
      <c r="B32" s="40">
        <v>0</v>
      </c>
      <c r="C32" s="40">
        <v>0</v>
      </c>
      <c r="D32" s="64">
        <f t="shared" si="2"/>
        <v>0</v>
      </c>
      <c r="E32" s="38">
        <v>0</v>
      </c>
      <c r="F32" s="38">
        <v>0</v>
      </c>
      <c r="G32" s="38">
        <v>0</v>
      </c>
      <c r="H32" s="38">
        <v>0</v>
      </c>
      <c r="I32" s="65">
        <f t="shared" si="3"/>
        <v>0</v>
      </c>
      <c r="J32" s="38">
        <v>0</v>
      </c>
      <c r="K32" s="38">
        <v>0</v>
      </c>
      <c r="L32" s="38">
        <v>0</v>
      </c>
      <c r="M32" s="38">
        <v>0</v>
      </c>
      <c r="N32" s="65">
        <f t="shared" si="4"/>
        <v>0</v>
      </c>
    </row>
    <row r="33" spans="1:23" s="35" customFormat="1" ht="12" x14ac:dyDescent="0.2">
      <c r="A33" s="34" t="s">
        <v>63</v>
      </c>
      <c r="B33" s="40">
        <v>18</v>
      </c>
      <c r="C33" s="40">
        <v>9</v>
      </c>
      <c r="D33" s="64">
        <f t="shared" si="2"/>
        <v>27</v>
      </c>
      <c r="E33" s="38">
        <v>0</v>
      </c>
      <c r="F33" s="38">
        <v>3</v>
      </c>
      <c r="G33" s="38">
        <v>20</v>
      </c>
      <c r="H33" s="38">
        <v>4</v>
      </c>
      <c r="I33" s="65">
        <f t="shared" si="3"/>
        <v>27</v>
      </c>
      <c r="J33" s="38">
        <v>0</v>
      </c>
      <c r="K33" s="38">
        <v>0</v>
      </c>
      <c r="L33" s="38">
        <v>0</v>
      </c>
      <c r="M33" s="38">
        <v>27</v>
      </c>
      <c r="N33" s="65">
        <f t="shared" si="4"/>
        <v>27</v>
      </c>
    </row>
    <row r="34" spans="1:23" s="35" customFormat="1" ht="12" x14ac:dyDescent="0.2">
      <c r="A34" s="34" t="s">
        <v>64</v>
      </c>
      <c r="B34" s="40">
        <v>224</v>
      </c>
      <c r="C34" s="40">
        <v>142</v>
      </c>
      <c r="D34" s="64">
        <f t="shared" si="2"/>
        <v>366</v>
      </c>
      <c r="E34" s="38">
        <v>0</v>
      </c>
      <c r="F34" s="38">
        <v>44</v>
      </c>
      <c r="G34" s="38">
        <v>180</v>
      </c>
      <c r="H34" s="38">
        <v>24</v>
      </c>
      <c r="I34" s="65">
        <f t="shared" si="3"/>
        <v>248</v>
      </c>
      <c r="J34" s="38">
        <v>31</v>
      </c>
      <c r="K34" s="38">
        <v>0</v>
      </c>
      <c r="L34" s="38">
        <v>0</v>
      </c>
      <c r="M34" s="38">
        <v>214</v>
      </c>
      <c r="N34" s="65">
        <f t="shared" si="4"/>
        <v>245</v>
      </c>
    </row>
    <row r="35" spans="1:23" s="35" customFormat="1" ht="12" x14ac:dyDescent="0.2">
      <c r="A35" s="34" t="s">
        <v>65</v>
      </c>
      <c r="B35" s="40">
        <v>22</v>
      </c>
      <c r="C35" s="40">
        <v>4</v>
      </c>
      <c r="D35" s="64">
        <f t="shared" si="2"/>
        <v>26</v>
      </c>
      <c r="E35" s="38">
        <v>0</v>
      </c>
      <c r="F35" s="38">
        <v>0</v>
      </c>
      <c r="G35" s="38">
        <v>0</v>
      </c>
      <c r="H35" s="38">
        <v>0</v>
      </c>
      <c r="I35" s="65">
        <f t="shared" si="3"/>
        <v>0</v>
      </c>
      <c r="J35" s="38">
        <v>0</v>
      </c>
      <c r="K35" s="38">
        <v>0</v>
      </c>
      <c r="L35" s="38">
        <v>0</v>
      </c>
      <c r="M35" s="38">
        <v>0</v>
      </c>
      <c r="N35" s="65">
        <f t="shared" si="4"/>
        <v>0</v>
      </c>
    </row>
    <row r="36" spans="1:23" s="35" customFormat="1" ht="12.75" thickBot="1" x14ac:dyDescent="0.25">
      <c r="A36" s="66" t="s">
        <v>66</v>
      </c>
      <c r="B36" s="67">
        <v>0</v>
      </c>
      <c r="C36" s="67">
        <v>0</v>
      </c>
      <c r="D36" s="68">
        <f t="shared" si="2"/>
        <v>0</v>
      </c>
      <c r="E36" s="69">
        <v>0</v>
      </c>
      <c r="F36" s="69">
        <v>0</v>
      </c>
      <c r="G36" s="69">
        <v>0</v>
      </c>
      <c r="H36" s="69">
        <v>0</v>
      </c>
      <c r="I36" s="70">
        <f t="shared" si="3"/>
        <v>0</v>
      </c>
      <c r="J36" s="69">
        <v>0</v>
      </c>
      <c r="K36" s="69">
        <v>0</v>
      </c>
      <c r="L36" s="69">
        <v>0</v>
      </c>
      <c r="M36" s="69">
        <v>0</v>
      </c>
      <c r="N36" s="65">
        <f t="shared" si="4"/>
        <v>0</v>
      </c>
    </row>
    <row r="37" spans="1:23" s="35" customFormat="1" ht="12" x14ac:dyDescent="0.2">
      <c r="A37" s="71"/>
      <c r="B37" s="72">
        <f>SUM(B38:B40)</f>
        <v>44</v>
      </c>
      <c r="C37" s="72">
        <f>SUM(C38:C40)</f>
        <v>25</v>
      </c>
      <c r="D37" s="73">
        <f>SUM(D38:D40)</f>
        <v>686624</v>
      </c>
      <c r="E37" s="74">
        <f>SUM(E38:E40)</f>
        <v>0</v>
      </c>
      <c r="F37" s="74">
        <f t="shared" ref="F37:H37" si="5">SUM(F38:F40)</f>
        <v>8</v>
      </c>
      <c r="G37" s="74">
        <f t="shared" si="5"/>
        <v>58</v>
      </c>
      <c r="H37" s="74">
        <f t="shared" si="5"/>
        <v>3</v>
      </c>
      <c r="I37" s="75">
        <f>SUM(E37:H37)</f>
        <v>69</v>
      </c>
      <c r="J37" s="74">
        <f>SUM(J38:J40)</f>
        <v>7</v>
      </c>
      <c r="K37" s="74">
        <f t="shared" ref="K37:M37" si="6">SUM(K38:K40)</f>
        <v>0</v>
      </c>
      <c r="L37" s="74">
        <f t="shared" si="6"/>
        <v>0</v>
      </c>
      <c r="M37" s="74">
        <f t="shared" si="6"/>
        <v>62</v>
      </c>
      <c r="N37" s="75">
        <f>SUM(J37:M37)</f>
        <v>69</v>
      </c>
    </row>
    <row r="38" spans="1:23" s="35" customFormat="1" ht="12" x14ac:dyDescent="0.2">
      <c r="A38" s="36" t="s">
        <v>71</v>
      </c>
      <c r="B38" s="39">
        <v>0</v>
      </c>
      <c r="C38" s="39">
        <v>0</v>
      </c>
      <c r="D38" s="76">
        <v>686555</v>
      </c>
      <c r="E38" s="37">
        <v>0</v>
      </c>
      <c r="F38" s="37">
        <v>0</v>
      </c>
      <c r="G38" s="37">
        <v>0</v>
      </c>
      <c r="H38" s="37">
        <v>0</v>
      </c>
      <c r="I38" s="77">
        <f t="shared" si="3"/>
        <v>0</v>
      </c>
      <c r="J38" s="37">
        <v>0</v>
      </c>
      <c r="K38" s="37">
        <v>0</v>
      </c>
      <c r="L38" s="37">
        <v>0</v>
      </c>
      <c r="M38" s="37">
        <v>0</v>
      </c>
      <c r="N38" s="77">
        <f t="shared" ref="N30:N40" si="7">SUM(J38:M38)</f>
        <v>0</v>
      </c>
    </row>
    <row r="39" spans="1:23" s="35" customFormat="1" ht="12" x14ac:dyDescent="0.2">
      <c r="A39" s="34" t="s">
        <v>72</v>
      </c>
      <c r="B39" s="40">
        <v>44</v>
      </c>
      <c r="C39" s="40">
        <v>25</v>
      </c>
      <c r="D39" s="64">
        <f t="shared" si="2"/>
        <v>69</v>
      </c>
      <c r="E39" s="38">
        <v>0</v>
      </c>
      <c r="F39" s="38">
        <v>8</v>
      </c>
      <c r="G39" s="38">
        <v>58</v>
      </c>
      <c r="H39" s="38">
        <v>3</v>
      </c>
      <c r="I39" s="65">
        <f t="shared" si="3"/>
        <v>69</v>
      </c>
      <c r="J39" s="38">
        <v>7</v>
      </c>
      <c r="K39" s="38">
        <v>0</v>
      </c>
      <c r="L39" s="38">
        <v>0</v>
      </c>
      <c r="M39" s="38">
        <v>62</v>
      </c>
      <c r="N39" s="65">
        <f t="shared" si="7"/>
        <v>69</v>
      </c>
    </row>
    <row r="40" spans="1:23" s="35" customFormat="1" ht="12" x14ac:dyDescent="0.2">
      <c r="A40" s="34" t="s">
        <v>73</v>
      </c>
      <c r="B40" s="40">
        <v>0</v>
      </c>
      <c r="C40" s="40">
        <v>0</v>
      </c>
      <c r="D40" s="64">
        <f t="shared" si="2"/>
        <v>0</v>
      </c>
      <c r="E40" s="38">
        <v>0</v>
      </c>
      <c r="F40" s="38">
        <v>0</v>
      </c>
      <c r="G40" s="38">
        <v>0</v>
      </c>
      <c r="H40" s="38">
        <v>0</v>
      </c>
      <c r="I40" s="65">
        <f t="shared" si="3"/>
        <v>0</v>
      </c>
      <c r="J40" s="38">
        <v>0</v>
      </c>
      <c r="K40" s="38">
        <v>0</v>
      </c>
      <c r="L40" s="38">
        <v>0</v>
      </c>
      <c r="M40" s="38">
        <v>0</v>
      </c>
      <c r="N40" s="65">
        <f t="shared" si="7"/>
        <v>0</v>
      </c>
    </row>
    <row r="41" spans="1:23" s="1" customFormat="1" ht="12" x14ac:dyDescent="0.2">
      <c r="B41" s="22"/>
      <c r="C41" s="22"/>
      <c r="D41" s="22"/>
      <c r="F41" s="7"/>
      <c r="I41" s="23"/>
      <c r="M41" s="6"/>
      <c r="N41" s="6"/>
    </row>
    <row r="42" spans="1:23" s="1" customFormat="1" ht="12" x14ac:dyDescent="0.2">
      <c r="A42" s="1" t="s">
        <v>13</v>
      </c>
    </row>
    <row r="43" spans="1:23" s="1" customFormat="1" ht="12.75" thickBot="1" x14ac:dyDescent="0.25"/>
    <row r="44" spans="1:23" s="33" customFormat="1" ht="18" customHeight="1" x14ac:dyDescent="0.25">
      <c r="A44" s="30" t="s">
        <v>35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</row>
    <row r="45" spans="1:23" s="1" customFormat="1" ht="87.75" customHeight="1" thickBot="1" x14ac:dyDescent="0.25">
      <c r="A45" s="56" t="s">
        <v>78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23" s="6" customFormat="1" ht="12.75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3" s="6" customFormat="1" ht="12" x14ac:dyDescent="0.2">
      <c r="A47" s="9" t="s">
        <v>36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8"/>
      <c r="P47" s="1"/>
      <c r="Q47" s="1"/>
      <c r="R47" s="1"/>
      <c r="S47" s="1"/>
      <c r="T47" s="1"/>
      <c r="U47" s="1"/>
      <c r="V47" s="1"/>
      <c r="W47" s="1"/>
    </row>
    <row r="48" spans="1:23" s="1" customFormat="1" ht="150" customHeight="1" thickBot="1" x14ac:dyDescent="0.25">
      <c r="A48" s="56" t="s">
        <v>77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mergeCells count="34">
    <mergeCell ref="A24:O24"/>
    <mergeCell ref="G12:G20"/>
    <mergeCell ref="H12:H20"/>
    <mergeCell ref="I12:I20"/>
    <mergeCell ref="J12:J20"/>
    <mergeCell ref="K12:K20"/>
    <mergeCell ref="B12:B20"/>
    <mergeCell ref="C12:C20"/>
    <mergeCell ref="D12:D20"/>
    <mergeCell ref="E12:E20"/>
    <mergeCell ref="F12:F20"/>
    <mergeCell ref="B21:B23"/>
    <mergeCell ref="C21:C23"/>
    <mergeCell ref="D21:D23"/>
    <mergeCell ref="E21:E23"/>
    <mergeCell ref="F21:F23"/>
    <mergeCell ref="A48:O48"/>
    <mergeCell ref="A26:N26"/>
    <mergeCell ref="A27:A28"/>
    <mergeCell ref="B27:D27"/>
    <mergeCell ref="E27:I27"/>
    <mergeCell ref="J27:N27"/>
    <mergeCell ref="A45:O45"/>
    <mergeCell ref="B4:O4"/>
    <mergeCell ref="B6:O6"/>
    <mergeCell ref="A10:A11"/>
    <mergeCell ref="B10:H10"/>
    <mergeCell ref="I10:K10"/>
    <mergeCell ref="L10:O10"/>
    <mergeCell ref="G21:G23"/>
    <mergeCell ref="H21:H23"/>
    <mergeCell ref="I21:I23"/>
    <mergeCell ref="J21:J23"/>
    <mergeCell ref="K21:K23"/>
  </mergeCells>
  <phoneticPr fontId="16" type="noConversion"/>
  <printOptions horizontalCentered="1"/>
  <pageMargins left="0" right="0" top="0.98425196850393704" bottom="0" header="0" footer="0"/>
  <pageSetup scale="66" fitToHeight="10" orientation="landscape" r:id="rId1"/>
  <rowBreaks count="1" manualBreakCount="1">
    <brk id="23" max="14" man="1"/>
  </rowBreaks>
  <ignoredErrors>
    <ignoredError sqref="H12 B12:E12 G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PVCMNA</vt:lpstr>
      <vt:lpstr>'INFORME PVCMNA'!Área_de_impresión</vt:lpstr>
      <vt:lpstr>'INFORME PVCMNA'!Títulos_a_imprimir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PREVI</cp:lastModifiedBy>
  <cp:lastPrinted>2020-09-10T17:12:04Z</cp:lastPrinted>
  <dcterms:created xsi:type="dcterms:W3CDTF">2014-01-22T14:40:17Z</dcterms:created>
  <dcterms:modified xsi:type="dcterms:W3CDTF">2020-09-10T17:18:36Z</dcterms:modified>
</cp:coreProperties>
</file>