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0725" windowHeight="9990" tabRatio="601"/>
  </bookViews>
  <sheets>
    <sheet name="TEMATICA 2DO CUATRIM" sheetId="9" r:id="rId1"/>
    <sheet name="TEMAT-BENEFIC 2DO CUATRIM" sheetId="10" r:id="rId2"/>
    <sheet name="GENERO 2DO CUATRIM" sheetId="7" r:id="rId3"/>
    <sheet name="GENERO POB. BENEF. 2DO CUATRIM" sheetId="8" r:id="rId4"/>
  </sheets>
  <definedNames>
    <definedName name="_xlnm.Print_Area" localSheetId="2">'GENERO 2DO CUATRIM'!$A$1:$K$39</definedName>
    <definedName name="_xlnm.Print_Area" localSheetId="3">'GENERO POB. BENEF. 2DO CUATRIM'!$A$1:$J$49</definedName>
    <definedName name="_xlnm.Print_Area" localSheetId="1">'TEMAT-BENEFIC 2DO CUATRIM'!$A$1:$J$56</definedName>
    <definedName name="_xlnm.Print_Area" localSheetId="0">'TEMATICA 2DO CUATRIM'!$A$1:$K$53</definedName>
  </definedNames>
  <calcPr calcId="124519"/>
</workbook>
</file>

<file path=xl/calcChain.xml><?xml version="1.0" encoding="utf-8"?>
<calcChain xmlns="http://schemas.openxmlformats.org/spreadsheetml/2006/main">
  <c r="E15" i="7"/>
  <c r="M15" i="9" l="1"/>
  <c r="M17"/>
  <c r="M13"/>
  <c r="M11"/>
  <c r="M9"/>
  <c r="M7"/>
  <c r="K32"/>
  <c r="K30"/>
  <c r="K28"/>
  <c r="K26"/>
  <c r="K24"/>
  <c r="K22"/>
  <c r="K20"/>
  <c r="K18"/>
  <c r="K17"/>
  <c r="K15"/>
  <c r="K13"/>
  <c r="K11"/>
  <c r="K9"/>
  <c r="K7"/>
  <c r="E15"/>
  <c r="K32" i="7"/>
  <c r="K30"/>
  <c r="K28"/>
  <c r="K26"/>
  <c r="K24"/>
  <c r="K22"/>
  <c r="K20"/>
  <c r="K18"/>
  <c r="M13" l="1"/>
  <c r="K13"/>
  <c r="M17"/>
  <c r="M15"/>
  <c r="M11"/>
  <c r="M9"/>
  <c r="M7"/>
  <c r="K17" l="1"/>
  <c r="K15"/>
  <c r="A17" i="10"/>
  <c r="A15"/>
  <c r="A13"/>
  <c r="A11"/>
  <c r="A9"/>
  <c r="A7"/>
  <c r="K11" i="7"/>
  <c r="K9"/>
  <c r="K7"/>
</calcChain>
</file>

<file path=xl/sharedStrings.xml><?xml version="1.0" encoding="utf-8"?>
<sst xmlns="http://schemas.openxmlformats.org/spreadsheetml/2006/main" count="387" uniqueCount="90">
  <si>
    <t>Formulario No. 1</t>
  </si>
  <si>
    <t>Ficha Técnica de Seguimiento Especial del gasto</t>
  </si>
  <si>
    <t>Presupuesto por Género</t>
  </si>
  <si>
    <t>Entidad:  ESCUINTLA</t>
  </si>
  <si>
    <t>Estructura Programática Asociada</t>
  </si>
  <si>
    <t>Nivel Asociado del Clasificador</t>
  </si>
  <si>
    <t>Ejecución Financiera</t>
  </si>
  <si>
    <t>Aprobado</t>
  </si>
  <si>
    <t>Vigente</t>
  </si>
  <si>
    <t>Ejecutado</t>
  </si>
  <si>
    <t>Metas</t>
  </si>
  <si>
    <t>Nombre del Producto</t>
  </si>
  <si>
    <t>Unidad de Medida</t>
  </si>
  <si>
    <t>Meta Programada</t>
  </si>
  <si>
    <t>Meta Ejecutada</t>
  </si>
  <si>
    <t>No. Correlativo</t>
  </si>
  <si>
    <t>Descripción del Objetivo Estratégico</t>
  </si>
  <si>
    <t>Resultados:</t>
  </si>
  <si>
    <t>Notas:</t>
  </si>
  <si>
    <t>Formulario No. 2</t>
  </si>
  <si>
    <t>Presupuesto por Género - Población Beneficiada /1</t>
  </si>
  <si>
    <t>No. Correlativo /2</t>
  </si>
  <si>
    <t>Municipio</t>
  </si>
  <si>
    <t>Departamento</t>
  </si>
  <si>
    <t>Rango de Edad /3</t>
  </si>
  <si>
    <t>0-15</t>
  </si>
  <si>
    <t>16-49</t>
  </si>
  <si>
    <t>50 y más</t>
  </si>
  <si>
    <t>Mujeres (No. De Personas) / 4</t>
  </si>
  <si>
    <t>Indígenas</t>
  </si>
  <si>
    <t>No Indígenas</t>
  </si>
  <si>
    <t>Hombres (No. De Personas) / 4</t>
  </si>
  <si>
    <t xml:space="preserve">   1/Debe tener relación con la estructura programática y meta indicada en el formulario 1</t>
  </si>
  <si>
    <t xml:space="preserve">  2/ Debe corresponder al correlativo del formulario No. 1 </t>
  </si>
  <si>
    <t xml:space="preserve">  3/ Marcar con x el rango de edad al que corresponde la población beneficiada</t>
  </si>
  <si>
    <t xml:space="preserve">  4/ En lo posible consignar la cantidad de beneficiarios según etnia</t>
  </si>
  <si>
    <t>Presupuesto por Tema - Población Beneficiada /1</t>
  </si>
  <si>
    <t>Presupuesto por Tema</t>
  </si>
  <si>
    <t>ESCUINTLA</t>
  </si>
  <si>
    <t>X</t>
  </si>
  <si>
    <t>Indígena</t>
  </si>
  <si>
    <t>No Indígena</t>
  </si>
  <si>
    <t>SNIP</t>
  </si>
  <si>
    <t>NOMBRE</t>
  </si>
  <si>
    <t>Para el 2019, se ha disminuido la tasa de homicidios en 6 puntos (de 29.5 en 2015 a 23.5 en 2019)</t>
  </si>
  <si>
    <t>Para el 2019, se ha disminuido la razón de mortalidad materna en 20 puntos (de 113 muertes por cada cien mil nacidos vivos en 2013 a 93 muertes por cada cien mil nacidos vivos en 2019)</t>
  </si>
  <si>
    <t>Para el 2019, se ha disminuido la prevalencia de desnutrición crónica en niños menores de dos años, en 10 puntos porcentuales (de 41.7% en 2015 a 31.7% en 2019)</t>
  </si>
  <si>
    <t>No. Correla-tivo</t>
  </si>
  <si>
    <t>CAPACITACION COMUNITARIA Y APOYO A LA GESTION SOCIAL Y EDUCATIVA DEL MUNICIPIO DE ESCUINTLA</t>
  </si>
  <si>
    <t>CONSERVACION AL DESARROLLO EDUCACIONAL, ECONOMICO, PRODUCTIVO Y SOCIAL DE LA MUJER DEL MUNICIPIO DE ESCUINTLA</t>
  </si>
  <si>
    <t>SEGUIMIENTO DE CALLES AVENIDAS Y CAMINOS DEL MUNICIPIO DE ESCUINTLA</t>
  </si>
  <si>
    <t>REHABILITACION AREAS PEATONALES, BANQUETAS Y ARRIATES DE LA CIUDAD DE ESCUINTLA</t>
  </si>
  <si>
    <t>Al 2019, se ha incrementado la cobertura de educacion primaria en 6 puntos porcentuales (de 82.0% en 2014 a 88.0% en 2019)</t>
  </si>
  <si>
    <t>Para el 2019, se ha disminuido la razon de mortalidad materna en 20 puntos (de 113 muertes por cada cien mil nacidos vivos en 2013 a 93 muertes por cada cien mil nacidos vivos en 2019)</t>
  </si>
  <si>
    <t>MEJORAMIENTO CALLE  6 CALLE  COLONIA POPULAR, MUNICIPIO DE ESCUINTLA</t>
  </si>
  <si>
    <t xml:space="preserve">FORTALECIMIENTO DE LOS SERVICIOS DE SALUD </t>
  </si>
  <si>
    <t>Para el 2019, se ha disminuido la razón de mortalidad en la niñez en 10 puntos por cada mil nacidos vivos (de 35 muertes por mil nacidos vivos en 2015 a 25 muertes por mil nacidos vivos en 2019)</t>
  </si>
  <si>
    <t>REHABILITACION DE CAMINOS Y VIAS DE TERRACERIA JURISDICCION DE ESCUINTLA</t>
  </si>
  <si>
    <t>MEJORAMIENTO CALLE  3ERA AVENIDA LA OPORTUNIDAD MUNICIPIO DE ESCUINTLA</t>
  </si>
  <si>
    <t>MEJORAMIENTO DE CALLE (S)   MICROPARCELAMIENTO EL CARMEN, MUNICIPIO DE ESCUINTLA</t>
  </si>
  <si>
    <t>CONSERVACION SEÑALIZACION Y ORDENAMIENTO VIAL CIUDAD DE ESCUINTLA</t>
  </si>
  <si>
    <t>MEJORAMIENTO CALLE (S)   CALLEJON FUTECA COLONIA LA INDUSTRIA, MUNICIPIO DE ESCUINTLA</t>
  </si>
  <si>
    <t>MEJORAMIENTO CALLE (S)   COLONIA EL MANGO MUNICIPIO DE ESCUINTLA</t>
  </si>
  <si>
    <t>MEJORAMIENTO CALLE 2DO CALLEJON CANTON LOS VOLADORES MUNICIPIO DE ESCUINTLA</t>
  </si>
  <si>
    <t>MEJORAMIENTO CALLE (S) COLONIA LOS NARANJALES MUNICIPIO DE ESCUINTLA</t>
  </si>
  <si>
    <t>PERSONA</t>
  </si>
  <si>
    <t>M2</t>
  </si>
  <si>
    <t>14-01-001-001-000</t>
  </si>
  <si>
    <t>17-02-004-001-000</t>
  </si>
  <si>
    <t>13-02-008-001-000</t>
  </si>
  <si>
    <t>13-02-011-001-000</t>
  </si>
  <si>
    <t>13-02-004-000-001</t>
  </si>
  <si>
    <t>PERSONAS</t>
  </si>
  <si>
    <t>13-01-001-001-000</t>
  </si>
  <si>
    <t>13-02-010-001-000</t>
  </si>
  <si>
    <t>13-02-001-000-001</t>
  </si>
  <si>
    <t>13-02-007-000-001</t>
  </si>
  <si>
    <t>HERRAMIENTA</t>
  </si>
  <si>
    <t>13-02-009-001-000</t>
  </si>
  <si>
    <t>13-02-006-000-001</t>
  </si>
  <si>
    <t>13-02-003-000-001</t>
  </si>
  <si>
    <t>13-02-002-000-001</t>
  </si>
  <si>
    <t>13-02-005-000-001</t>
  </si>
  <si>
    <t>CAPACITACION COMUNITARIA  Y APOYO A LA GESTION SOCIAL Y EDUCATIVA DEL MUNICIPIO DE ESCUINTLA</t>
  </si>
  <si>
    <t>CONSERVACION AL DESARROLLO EDUCIONAL, ECONOMICO, PRODUCTIVO Y SOCIAL DE LA MUJER DEL MUNICIPIO DE ESCUINTLA</t>
  </si>
  <si>
    <t>SEGUIMIENTO CALLES AVENIDAS Y CAMINOS DEL MUNICIPIO DE ESCUINTLA</t>
  </si>
  <si>
    <t>REHABILITACION AREAS PEATONALES BANQUETAS Y ARRIATES DE LA CIUDAD  DE ESCUINTLA</t>
  </si>
  <si>
    <t>MEJORAMIENTO CALLE  6 CALLE COLONIA POPULAR MUNICIPIO DE ESCUINTLA</t>
  </si>
  <si>
    <t>FORTALECIMIENTO SERVICIOS DE SALUD</t>
  </si>
  <si>
    <t>Fecha de corte: 31/08/2019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</si>
</sst>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3" fontId="0" fillId="0" borderId="10" xfId="1" applyFont="1" applyBorder="1" applyAlignment="1">
      <alignment vertical="center"/>
    </xf>
    <xf numFmtId="43" fontId="1" fillId="0" borderId="0" xfId="1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/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9" fontId="0" fillId="0" borderId="10" xfId="2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/>
    <xf numFmtId="0" fontId="8" fillId="0" borderId="10" xfId="0" applyFont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justify" vertical="center" wrapText="1" readingOrder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11" fillId="0" borderId="0" xfId="0" applyFon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2" borderId="17" xfId="0" applyFont="1" applyFill="1" applyBorder="1" applyAlignment="1" applyProtection="1">
      <alignment horizontal="justify" vertical="center" wrapText="1" readingOrder="1"/>
      <protection locked="0"/>
    </xf>
    <xf numFmtId="43" fontId="0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3" borderId="18" xfId="0" applyFont="1" applyFill="1" applyBorder="1" applyAlignment="1" applyProtection="1">
      <alignment horizontal="justify" vertical="center" wrapText="1" readingOrder="1"/>
      <protection locked="0"/>
    </xf>
    <xf numFmtId="0" fontId="1" fillId="0" borderId="17" xfId="0" applyFont="1" applyBorder="1" applyAlignment="1">
      <alignment horizontal="center" vertical="center" wrapText="1"/>
    </xf>
    <xf numFmtId="0" fontId="0" fillId="3" borderId="17" xfId="0" applyFill="1" applyBorder="1"/>
    <xf numFmtId="4" fontId="5" fillId="0" borderId="17" xfId="0" applyNumberFormat="1" applyFont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1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43" fontId="0" fillId="3" borderId="10" xfId="1" applyFont="1" applyFill="1" applyBorder="1" applyAlignment="1">
      <alignment vertical="center"/>
    </xf>
    <xf numFmtId="43" fontId="1" fillId="3" borderId="0" xfId="1" applyFont="1" applyFill="1" applyBorder="1" applyAlignment="1">
      <alignment horizontal="center" vertical="center" wrapText="1"/>
    </xf>
    <xf numFmtId="4" fontId="13" fillId="3" borderId="17" xfId="0" applyNumberFormat="1" applyFont="1" applyFill="1" applyBorder="1" applyAlignment="1">
      <alignment horizontal="center" vertical="center" wrapText="1" readingOrder="1"/>
    </xf>
    <xf numFmtId="0" fontId="13" fillId="3" borderId="17" xfId="0" applyFont="1" applyFill="1" applyBorder="1" applyAlignment="1">
      <alignment horizontal="center" vertical="center" wrapText="1" readingOrder="1"/>
    </xf>
    <xf numFmtId="43" fontId="0" fillId="3" borderId="0" xfId="1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3"/>
  <sheetViews>
    <sheetView tabSelected="1" workbookViewId="0">
      <selection activeCell="G9" sqref="G9"/>
    </sheetView>
  </sheetViews>
  <sheetFormatPr baseColWidth="10" defaultRowHeight="15"/>
  <cols>
    <col min="1" max="1" width="8.28515625" customWidth="1"/>
    <col min="2" max="2" width="20.85546875" customWidth="1"/>
    <col min="3" max="3" width="11.42578125" style="13"/>
    <col min="4" max="6" width="13.140625" bestFit="1" customWidth="1"/>
    <col min="7" max="7" width="22" customWidth="1"/>
    <col min="13" max="13" width="32" bestFit="1" customWidth="1"/>
  </cols>
  <sheetData>
    <row r="1" spans="1:13" ht="26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3" ht="26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3" ht="26.25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3" ht="20.100000000000001" customHeight="1">
      <c r="C4" s="85" t="s">
        <v>89</v>
      </c>
      <c r="D4" s="85"/>
      <c r="E4" s="85"/>
      <c r="G4" s="84" t="s">
        <v>3</v>
      </c>
      <c r="H4" s="84"/>
      <c r="I4" s="84"/>
    </row>
    <row r="5" spans="1:13" s="1" customFormat="1">
      <c r="A5" s="86" t="s">
        <v>47</v>
      </c>
      <c r="B5" s="86" t="s">
        <v>4</v>
      </c>
      <c r="C5" s="86" t="s">
        <v>5</v>
      </c>
      <c r="D5" s="88" t="s">
        <v>6</v>
      </c>
      <c r="E5" s="89"/>
      <c r="F5" s="90"/>
      <c r="G5" s="91" t="s">
        <v>10</v>
      </c>
      <c r="H5" s="91"/>
      <c r="I5" s="91"/>
      <c r="J5" s="91"/>
      <c r="K5" s="91"/>
    </row>
    <row r="6" spans="1:13" s="1" customFormat="1" ht="45">
      <c r="A6" s="87"/>
      <c r="B6" s="87"/>
      <c r="C6" s="87"/>
      <c r="D6" s="4" t="s">
        <v>7</v>
      </c>
      <c r="E6" s="4" t="s">
        <v>8</v>
      </c>
      <c r="F6" s="5" t="s">
        <v>9</v>
      </c>
      <c r="G6" s="4" t="s">
        <v>16</v>
      </c>
      <c r="H6" s="4" t="s">
        <v>11</v>
      </c>
      <c r="I6" s="4" t="s">
        <v>12</v>
      </c>
      <c r="J6" s="4" t="s">
        <v>13</v>
      </c>
      <c r="K6" s="4" t="s">
        <v>14</v>
      </c>
      <c r="L6" s="48" t="s">
        <v>42</v>
      </c>
      <c r="M6" s="48" t="s">
        <v>43</v>
      </c>
    </row>
    <row r="7" spans="1:13" s="2" customFormat="1" ht="105.75" thickBot="1">
      <c r="A7" s="3">
        <v>1</v>
      </c>
      <c r="B7" s="3" t="s">
        <v>67</v>
      </c>
      <c r="C7" s="3">
        <v>832</v>
      </c>
      <c r="D7" s="107">
        <v>2402069.2799999998</v>
      </c>
      <c r="E7" s="107">
        <v>2592935.58</v>
      </c>
      <c r="F7" s="107">
        <v>2390475.6</v>
      </c>
      <c r="G7" s="112" t="s">
        <v>52</v>
      </c>
      <c r="H7" s="70" t="s">
        <v>48</v>
      </c>
      <c r="I7" s="12" t="s">
        <v>65</v>
      </c>
      <c r="J7" s="3">
        <v>878</v>
      </c>
      <c r="K7" s="19">
        <f>+F7/E7</f>
        <v>0.92191862321546758</v>
      </c>
      <c r="L7" s="57">
        <v>234396</v>
      </c>
      <c r="M7" s="66" t="str">
        <f>+H7</f>
        <v>CAPACITACION COMUNITARIA Y APOYO A LA GESTION SOCIAL Y EDUCATIVA DEL MUNICIPIO DE ESCUINTLA</v>
      </c>
    </row>
    <row r="8" spans="1:13" ht="9.75" customHeight="1">
      <c r="A8" s="10"/>
      <c r="B8" s="10"/>
      <c r="C8" s="10"/>
      <c r="D8" s="108"/>
      <c r="E8" s="108"/>
      <c r="F8" s="108"/>
      <c r="G8" s="113"/>
      <c r="H8" s="114"/>
      <c r="I8" s="10"/>
      <c r="J8" s="10"/>
      <c r="K8" s="10"/>
      <c r="L8" s="56"/>
      <c r="M8" s="1"/>
    </row>
    <row r="9" spans="1:13" s="2" customFormat="1" ht="113.25" thickBot="1">
      <c r="A9" s="3">
        <v>2</v>
      </c>
      <c r="B9" s="3" t="s">
        <v>68</v>
      </c>
      <c r="C9" s="3">
        <v>832</v>
      </c>
      <c r="D9" s="107">
        <v>1128603.78</v>
      </c>
      <c r="E9" s="107">
        <v>843457.9</v>
      </c>
      <c r="F9" s="107">
        <v>588960.29</v>
      </c>
      <c r="G9" s="115" t="s">
        <v>44</v>
      </c>
      <c r="H9" s="70" t="s">
        <v>49</v>
      </c>
      <c r="I9" s="12" t="s">
        <v>65</v>
      </c>
      <c r="J9" s="3">
        <v>107543</v>
      </c>
      <c r="K9" s="19">
        <f>+F9/E9</f>
        <v>0.69826874583781839</v>
      </c>
      <c r="L9" s="57">
        <v>234410</v>
      </c>
      <c r="M9" s="66" t="str">
        <f>+H9</f>
        <v>CONSERVACION AL DESARROLLO EDUCACIONAL, ECONOMICO, PRODUCTIVO Y SOCIAL DE LA MUJER DEL MUNICIPIO DE ESCUINTLA</v>
      </c>
    </row>
    <row r="10" spans="1:13" ht="9.75" customHeight="1">
      <c r="A10" s="10"/>
      <c r="B10" s="10"/>
      <c r="C10" s="10"/>
      <c r="D10" s="108"/>
      <c r="E10" s="108"/>
      <c r="F10" s="108"/>
      <c r="G10" s="113"/>
      <c r="H10" s="114"/>
      <c r="I10" s="10"/>
      <c r="J10" s="10"/>
      <c r="K10" s="10"/>
      <c r="L10" s="56"/>
      <c r="M10" s="1"/>
    </row>
    <row r="11" spans="1:13" s="2" customFormat="1" ht="102.75" thickBot="1">
      <c r="A11" s="3">
        <v>3</v>
      </c>
      <c r="B11" s="3" t="s">
        <v>69</v>
      </c>
      <c r="C11" s="3">
        <v>8102</v>
      </c>
      <c r="D11" s="107">
        <v>1400000</v>
      </c>
      <c r="E11" s="107">
        <v>1267980.52</v>
      </c>
      <c r="F11" s="107">
        <v>435463.8</v>
      </c>
      <c r="G11" s="115" t="s">
        <v>53</v>
      </c>
      <c r="H11" s="70" t="s">
        <v>50</v>
      </c>
      <c r="I11" s="3" t="s">
        <v>66</v>
      </c>
      <c r="J11" s="3">
        <v>2334</v>
      </c>
      <c r="K11" s="19">
        <f>+F11/E11</f>
        <v>0.34343098583249526</v>
      </c>
      <c r="L11" s="57">
        <v>234390</v>
      </c>
      <c r="M11" s="66" t="str">
        <f>+H11</f>
        <v>SEGUIMIENTO DE CALLES AVENIDAS Y CAMINOS DEL MUNICIPIO DE ESCUINTLA</v>
      </c>
    </row>
    <row r="12" spans="1:13" ht="9.75" customHeight="1" thickBot="1">
      <c r="A12" s="3"/>
      <c r="B12" s="3"/>
      <c r="C12" s="3"/>
      <c r="D12" s="107"/>
      <c r="E12" s="107"/>
      <c r="F12" s="107"/>
      <c r="G12" s="115"/>
      <c r="H12" s="70"/>
      <c r="I12" s="3"/>
      <c r="J12" s="3"/>
      <c r="K12" s="19"/>
      <c r="L12" s="57"/>
      <c r="M12" s="54"/>
    </row>
    <row r="13" spans="1:13" s="2" customFormat="1" ht="96.75" thickBot="1">
      <c r="A13" s="3">
        <v>4</v>
      </c>
      <c r="B13" s="3" t="s">
        <v>70</v>
      </c>
      <c r="C13" s="3">
        <v>8102</v>
      </c>
      <c r="D13" s="107">
        <v>130000</v>
      </c>
      <c r="E13" s="107">
        <v>110739</v>
      </c>
      <c r="F13" s="107">
        <v>97895.7</v>
      </c>
      <c r="G13" s="116" t="s">
        <v>53</v>
      </c>
      <c r="H13" s="70" t="s">
        <v>51</v>
      </c>
      <c r="I13" s="3" t="s">
        <v>66</v>
      </c>
      <c r="J13" s="3">
        <v>650</v>
      </c>
      <c r="K13" s="19">
        <f>+F13/E13</f>
        <v>0.88402188930729009</v>
      </c>
      <c r="L13" s="57">
        <v>234379</v>
      </c>
      <c r="M13" s="66" t="str">
        <f>+H13</f>
        <v>REHABILITACION AREAS PEATONALES, BANQUETAS Y ARRIATES DE LA CIUDAD DE ESCUINTLA</v>
      </c>
    </row>
    <row r="14" spans="1:13" ht="9.75" customHeight="1" thickBot="1">
      <c r="A14" s="3"/>
      <c r="B14" s="3"/>
      <c r="C14" s="3"/>
      <c r="D14" s="107"/>
      <c r="E14" s="107"/>
      <c r="F14" s="107"/>
      <c r="G14" s="115"/>
      <c r="H14" s="70"/>
      <c r="I14" s="3"/>
      <c r="J14" s="3"/>
      <c r="K14" s="19"/>
      <c r="L14" s="57"/>
      <c r="M14" s="54"/>
    </row>
    <row r="15" spans="1:13" s="2" customFormat="1" ht="102.75" thickBot="1">
      <c r="A15" s="3">
        <v>5</v>
      </c>
      <c r="B15" s="3" t="s">
        <v>71</v>
      </c>
      <c r="C15" s="3">
        <v>8102</v>
      </c>
      <c r="D15" s="107">
        <v>1193420.45</v>
      </c>
      <c r="E15" s="107">
        <f>+D15-F15</f>
        <v>1193420.45</v>
      </c>
      <c r="F15" s="107">
        <v>0</v>
      </c>
      <c r="G15" s="115" t="s">
        <v>53</v>
      </c>
      <c r="H15" s="70" t="s">
        <v>54</v>
      </c>
      <c r="I15" s="3" t="s">
        <v>66</v>
      </c>
      <c r="J15" s="3">
        <v>1975.6</v>
      </c>
      <c r="K15" s="19">
        <f>+F15/E15</f>
        <v>0</v>
      </c>
      <c r="L15" s="57">
        <v>234556</v>
      </c>
      <c r="M15" s="66" t="str">
        <f>+H15</f>
        <v>MEJORAMIENTO CALLE  6 CALLE  COLONIA POPULAR, MUNICIPIO DE ESCUINTLA</v>
      </c>
    </row>
    <row r="16" spans="1:13" ht="9.75" customHeight="1">
      <c r="A16" s="10"/>
      <c r="B16" s="10"/>
      <c r="C16" s="10"/>
      <c r="D16" s="108"/>
      <c r="E16" s="108"/>
      <c r="F16" s="108"/>
      <c r="G16" s="113"/>
      <c r="H16" s="114"/>
      <c r="I16" s="10"/>
      <c r="J16" s="10"/>
      <c r="K16" s="10"/>
      <c r="L16" s="56"/>
      <c r="M16" s="1"/>
    </row>
    <row r="17" spans="1:16" s="2" customFormat="1" ht="108.75" thickBot="1">
      <c r="A17" s="3">
        <v>6</v>
      </c>
      <c r="B17" s="3" t="s">
        <v>73</v>
      </c>
      <c r="C17" s="3">
        <v>842</v>
      </c>
      <c r="D17" s="107">
        <v>1257961.8700000001</v>
      </c>
      <c r="E17" s="107">
        <v>1155716.53</v>
      </c>
      <c r="F17" s="107">
        <v>924044.65</v>
      </c>
      <c r="G17" s="116" t="s">
        <v>56</v>
      </c>
      <c r="H17" s="70" t="s">
        <v>55</v>
      </c>
      <c r="I17" s="3" t="s">
        <v>72</v>
      </c>
      <c r="J17" s="3">
        <v>170543</v>
      </c>
      <c r="K17" s="19">
        <f>+F17/E17</f>
        <v>0.7995426439042107</v>
      </c>
      <c r="L17" s="57">
        <v>234332</v>
      </c>
      <c r="M17" s="66" t="str">
        <f>+H17</f>
        <v xml:space="preserve">FORTALECIMIENTO DE LOS SERVICIOS DE SALUD </v>
      </c>
    </row>
    <row r="18" spans="1:16" ht="115.5" thickBot="1">
      <c r="A18" s="3">
        <v>7</v>
      </c>
      <c r="B18" s="3" t="s">
        <v>74</v>
      </c>
      <c r="C18" s="3">
        <v>8102</v>
      </c>
      <c r="D18" s="109">
        <v>200000</v>
      </c>
      <c r="E18" s="110">
        <v>0</v>
      </c>
      <c r="F18" s="110">
        <v>0</v>
      </c>
      <c r="G18" s="115" t="s">
        <v>53</v>
      </c>
      <c r="H18" s="70" t="s">
        <v>57</v>
      </c>
      <c r="I18" s="3" t="s">
        <v>66</v>
      </c>
      <c r="J18" s="3">
        <v>5000</v>
      </c>
      <c r="K18" s="24">
        <f>+F18/D18</f>
        <v>0</v>
      </c>
      <c r="L18" s="67">
        <v>234385</v>
      </c>
      <c r="M18" s="51" t="s">
        <v>57</v>
      </c>
    </row>
    <row r="19" spans="1:16" s="2" customFormat="1">
      <c r="A19" s="61"/>
      <c r="B19" s="61"/>
      <c r="C19" s="61"/>
      <c r="D19" s="111"/>
      <c r="E19" s="111"/>
      <c r="F19" s="111"/>
      <c r="G19" s="117"/>
      <c r="H19" s="118"/>
      <c r="I19" s="61"/>
      <c r="J19" s="61"/>
      <c r="K19" s="65"/>
      <c r="L19" s="68"/>
      <c r="M19" s="62"/>
    </row>
    <row r="20" spans="1:16" ht="115.5" thickBot="1">
      <c r="A20" s="3">
        <v>8</v>
      </c>
      <c r="B20" s="3" t="s">
        <v>75</v>
      </c>
      <c r="C20" s="3">
        <v>8102</v>
      </c>
      <c r="D20" s="109">
        <v>692674.51</v>
      </c>
      <c r="E20" s="109">
        <v>692674.51</v>
      </c>
      <c r="F20" s="109">
        <v>564105</v>
      </c>
      <c r="G20" s="115" t="s">
        <v>53</v>
      </c>
      <c r="H20" s="70" t="s">
        <v>58</v>
      </c>
      <c r="I20" s="3" t="s">
        <v>66</v>
      </c>
      <c r="J20" s="3">
        <v>1147.42</v>
      </c>
      <c r="K20" s="24">
        <f>+F20/D20</f>
        <v>0.81438683227999831</v>
      </c>
      <c r="L20" s="68">
        <v>234559</v>
      </c>
      <c r="M20" s="51" t="s">
        <v>58</v>
      </c>
    </row>
    <row r="21" spans="1:16" s="2" customFormat="1">
      <c r="A21" s="61"/>
      <c r="B21" s="61"/>
      <c r="C21" s="61"/>
      <c r="D21" s="111"/>
      <c r="E21" s="111"/>
      <c r="F21" s="111"/>
      <c r="G21" s="117"/>
      <c r="H21" s="118"/>
      <c r="I21" s="61"/>
      <c r="J21" s="61"/>
      <c r="K21" s="65"/>
      <c r="L21" s="68"/>
      <c r="M21" s="62"/>
    </row>
    <row r="22" spans="1:16" ht="115.5" thickBot="1">
      <c r="A22" s="3">
        <v>9</v>
      </c>
      <c r="B22" s="3" t="s">
        <v>76</v>
      </c>
      <c r="C22" s="3">
        <v>8102</v>
      </c>
      <c r="D22" s="109">
        <v>582600</v>
      </c>
      <c r="E22" s="109">
        <v>582600</v>
      </c>
      <c r="F22" s="109">
        <v>480624</v>
      </c>
      <c r="G22" s="115" t="s">
        <v>53</v>
      </c>
      <c r="H22" s="70" t="s">
        <v>59</v>
      </c>
      <c r="I22" s="3" t="s">
        <v>66</v>
      </c>
      <c r="J22" s="3">
        <v>1942</v>
      </c>
      <c r="K22" s="24">
        <f>+F22/D22</f>
        <v>0.82496395468589079</v>
      </c>
      <c r="L22" s="68">
        <v>234337</v>
      </c>
      <c r="M22" s="51" t="s">
        <v>59</v>
      </c>
    </row>
    <row r="23" spans="1:16" s="2" customFormat="1">
      <c r="A23" s="61"/>
      <c r="B23" s="61"/>
      <c r="C23" s="61"/>
      <c r="D23" s="111"/>
      <c r="E23" s="111"/>
      <c r="F23" s="111"/>
      <c r="G23" s="117"/>
      <c r="H23" s="118"/>
      <c r="I23" s="61"/>
      <c r="J23" s="61"/>
      <c r="K23" s="65"/>
      <c r="L23" s="68"/>
      <c r="M23" s="62"/>
    </row>
    <row r="24" spans="1:16" ht="102.75" thickBot="1">
      <c r="A24" s="3">
        <v>10</v>
      </c>
      <c r="B24" s="3" t="s">
        <v>78</v>
      </c>
      <c r="C24" s="3">
        <v>8102</v>
      </c>
      <c r="D24" s="107">
        <v>107400</v>
      </c>
      <c r="E24" s="107">
        <v>66504</v>
      </c>
      <c r="F24" s="107">
        <v>61737.27</v>
      </c>
      <c r="G24" s="115" t="s">
        <v>53</v>
      </c>
      <c r="H24" s="70" t="s">
        <v>60</v>
      </c>
      <c r="I24" s="69" t="s">
        <v>77</v>
      </c>
      <c r="J24" s="3">
        <v>200</v>
      </c>
      <c r="K24" s="24">
        <f>+F24/D24</f>
        <v>0.57483491620111726</v>
      </c>
      <c r="L24" s="68">
        <v>234389</v>
      </c>
      <c r="M24" s="51" t="s">
        <v>60</v>
      </c>
    </row>
    <row r="25" spans="1:16" s="2" customFormat="1">
      <c r="A25" s="61"/>
      <c r="B25" s="61"/>
      <c r="C25" s="61"/>
      <c r="D25" s="111"/>
      <c r="E25" s="111"/>
      <c r="F25" s="111"/>
      <c r="G25" s="117"/>
      <c r="H25" s="118"/>
      <c r="I25" s="61"/>
      <c r="J25" s="61"/>
      <c r="K25" s="65"/>
      <c r="L25" s="68"/>
      <c r="M25" s="62"/>
    </row>
    <row r="26" spans="1:16" ht="102.75" thickBot="1">
      <c r="A26" s="3">
        <v>11</v>
      </c>
      <c r="B26" s="3" t="s">
        <v>79</v>
      </c>
      <c r="C26" s="3">
        <v>8102</v>
      </c>
      <c r="D26" s="109">
        <v>259998.38</v>
      </c>
      <c r="E26" s="109">
        <v>259998.38</v>
      </c>
      <c r="F26" s="109">
        <v>259998.38</v>
      </c>
      <c r="G26" s="115" t="s">
        <v>46</v>
      </c>
      <c r="H26" s="70" t="s">
        <v>61</v>
      </c>
      <c r="I26" s="3" t="s">
        <v>66</v>
      </c>
      <c r="J26" s="3">
        <v>1586</v>
      </c>
      <c r="K26" s="24">
        <f>+F26/D26</f>
        <v>1</v>
      </c>
      <c r="L26" s="68">
        <v>234340</v>
      </c>
      <c r="M26" s="51" t="s">
        <v>61</v>
      </c>
    </row>
    <row r="27" spans="1:16" s="2" customFormat="1" ht="15.75" thickBot="1">
      <c r="A27" s="61"/>
      <c r="B27" s="61"/>
      <c r="C27" s="61"/>
      <c r="D27" s="111"/>
      <c r="E27" s="111"/>
      <c r="F27" s="111"/>
      <c r="G27" s="117"/>
      <c r="H27" s="70"/>
      <c r="I27" s="61"/>
      <c r="J27" s="61"/>
      <c r="K27" s="65"/>
      <c r="L27" s="68"/>
      <c r="M27" s="62"/>
      <c r="O27" s="59"/>
      <c r="P27" s="59"/>
    </row>
    <row r="28" spans="1:16" ht="115.5" thickBot="1">
      <c r="A28" s="3">
        <v>12</v>
      </c>
      <c r="B28" s="3" t="s">
        <v>80</v>
      </c>
      <c r="C28" s="3">
        <v>842</v>
      </c>
      <c r="D28" s="109">
        <v>910675.04</v>
      </c>
      <c r="E28" s="109">
        <v>910675.04</v>
      </c>
      <c r="F28" s="109">
        <v>754505.2</v>
      </c>
      <c r="G28" s="115" t="s">
        <v>45</v>
      </c>
      <c r="H28" s="70" t="s">
        <v>62</v>
      </c>
      <c r="I28" s="3" t="s">
        <v>66</v>
      </c>
      <c r="J28" s="3">
        <v>1568.33</v>
      </c>
      <c r="K28" s="24">
        <f>+F28/D28</f>
        <v>0.82851200138306191</v>
      </c>
      <c r="L28" s="68">
        <v>234557</v>
      </c>
      <c r="M28" s="51" t="s">
        <v>62</v>
      </c>
      <c r="O28" s="59"/>
      <c r="P28" s="59"/>
    </row>
    <row r="29" spans="1:16" s="2" customFormat="1">
      <c r="A29" s="61"/>
      <c r="B29" s="61"/>
      <c r="C29" s="61"/>
      <c r="D29" s="111"/>
      <c r="E29" s="111"/>
      <c r="F29" s="111"/>
      <c r="G29" s="117"/>
      <c r="H29" s="118"/>
      <c r="I29" s="61"/>
      <c r="J29" s="61"/>
      <c r="K29" s="65"/>
      <c r="L29" s="68"/>
      <c r="M29" s="62"/>
      <c r="O29" s="59"/>
      <c r="P29" s="59"/>
    </row>
    <row r="30" spans="1:16" s="2" customFormat="1" ht="115.5" thickBot="1">
      <c r="A30" s="3">
        <v>13</v>
      </c>
      <c r="B30" s="3" t="s">
        <v>81</v>
      </c>
      <c r="C30" s="3">
        <v>842</v>
      </c>
      <c r="D30" s="109">
        <v>901455</v>
      </c>
      <c r="E30" s="109">
        <v>901455</v>
      </c>
      <c r="F30" s="109">
        <v>745145</v>
      </c>
      <c r="G30" s="115" t="s">
        <v>45</v>
      </c>
      <c r="H30" s="70" t="s">
        <v>63</v>
      </c>
      <c r="I30" s="3" t="s">
        <v>66</v>
      </c>
      <c r="J30" s="3">
        <v>1500</v>
      </c>
      <c r="K30" s="24">
        <f>+F30/D30</f>
        <v>0.82660254810278933</v>
      </c>
      <c r="L30" s="68">
        <v>234558</v>
      </c>
      <c r="M30" s="51" t="s">
        <v>63</v>
      </c>
      <c r="O30" s="59"/>
      <c r="P30" s="59"/>
    </row>
    <row r="31" spans="1:16" s="2" customFormat="1">
      <c r="A31" s="61"/>
      <c r="B31" s="61"/>
      <c r="C31" s="61"/>
      <c r="D31" s="111"/>
      <c r="E31" s="111"/>
      <c r="F31" s="111"/>
      <c r="G31" s="117"/>
      <c r="H31" s="118"/>
      <c r="I31" s="61"/>
      <c r="J31" s="61"/>
      <c r="K31" s="65"/>
      <c r="L31" s="68"/>
      <c r="M31" s="62"/>
      <c r="O31" s="59"/>
      <c r="P31" s="59"/>
    </row>
    <row r="32" spans="1:16" s="2" customFormat="1" ht="115.5" thickBot="1">
      <c r="A32" s="3">
        <v>14</v>
      </c>
      <c r="B32" s="3" t="s">
        <v>82</v>
      </c>
      <c r="C32" s="3">
        <v>8102</v>
      </c>
      <c r="D32" s="109">
        <v>668915</v>
      </c>
      <c r="E32" s="109">
        <v>668915</v>
      </c>
      <c r="F32" s="109">
        <v>411810</v>
      </c>
      <c r="G32" s="115" t="s">
        <v>45</v>
      </c>
      <c r="H32" s="70" t="s">
        <v>64</v>
      </c>
      <c r="I32" s="3" t="s">
        <v>66</v>
      </c>
      <c r="J32" s="3">
        <v>1631.5</v>
      </c>
      <c r="K32" s="24">
        <f>+F32/D32</f>
        <v>0.61563875828767478</v>
      </c>
      <c r="L32" s="68">
        <v>234555</v>
      </c>
      <c r="M32" s="51" t="s">
        <v>64</v>
      </c>
      <c r="O32" s="59"/>
      <c r="P32" s="59"/>
    </row>
    <row r="33" spans="1:16" s="2" customFormat="1" ht="19.5" thickBot="1">
      <c r="A33" s="3"/>
      <c r="B33" s="3"/>
      <c r="C33" s="3"/>
      <c r="D33" s="17"/>
      <c r="E33" s="17"/>
      <c r="F33" s="17"/>
      <c r="G33" s="25"/>
      <c r="H33" s="11"/>
      <c r="I33" s="3"/>
      <c r="J33" s="3"/>
      <c r="K33" s="24"/>
      <c r="L33" s="47"/>
      <c r="M33" s="62"/>
      <c r="O33" s="59"/>
      <c r="P33" s="59"/>
    </row>
    <row r="34" spans="1:16" s="2" customFormat="1" ht="10.5" customHeight="1">
      <c r="A34" s="61"/>
      <c r="B34" s="61"/>
      <c r="C34" s="61"/>
      <c r="D34" s="63"/>
      <c r="E34" s="63"/>
      <c r="F34" s="63"/>
      <c r="G34" s="64"/>
      <c r="H34" s="60"/>
      <c r="I34" s="61"/>
      <c r="J34" s="61"/>
      <c r="K34" s="65"/>
      <c r="L34" s="47"/>
      <c r="M34" s="62"/>
      <c r="O34" s="59"/>
      <c r="P34" s="59"/>
    </row>
    <row r="35" spans="1:16" s="2" customFormat="1" ht="19.5" thickBot="1">
      <c r="A35" s="3"/>
      <c r="B35" s="3"/>
      <c r="C35" s="3"/>
      <c r="D35" s="17"/>
      <c r="E35" s="17"/>
      <c r="F35" s="17"/>
      <c r="G35" s="25"/>
      <c r="H35" s="11"/>
      <c r="I35" s="3"/>
      <c r="J35" s="3"/>
      <c r="K35" s="24"/>
      <c r="L35" s="47"/>
      <c r="M35" s="62"/>
      <c r="O35" s="59"/>
      <c r="P35" s="59"/>
    </row>
    <row r="36" spans="1:16" s="2" customFormat="1" ht="10.5" customHeight="1">
      <c r="A36" s="61"/>
      <c r="B36" s="61"/>
      <c r="C36" s="61"/>
      <c r="D36" s="63"/>
      <c r="E36" s="63"/>
      <c r="F36" s="63"/>
      <c r="G36" s="64"/>
      <c r="H36" s="60"/>
      <c r="I36" s="61"/>
      <c r="J36" s="61"/>
      <c r="K36" s="65"/>
      <c r="L36" s="47"/>
      <c r="M36" s="62"/>
      <c r="O36" s="59"/>
      <c r="P36" s="59"/>
    </row>
    <row r="37" spans="1:16" s="2" customFormat="1" ht="19.5" thickBot="1">
      <c r="A37" s="3"/>
      <c r="B37" s="3"/>
      <c r="C37" s="3"/>
      <c r="D37" s="17"/>
      <c r="E37" s="17"/>
      <c r="F37" s="17"/>
      <c r="G37" s="25"/>
      <c r="H37" s="11"/>
      <c r="I37" s="3"/>
      <c r="J37" s="3"/>
      <c r="K37" s="24"/>
      <c r="L37" s="47"/>
      <c r="M37" s="62"/>
      <c r="O37" s="59"/>
      <c r="P37" s="59"/>
    </row>
    <row r="38" spans="1:16" s="2" customFormat="1" ht="10.5" customHeight="1">
      <c r="A38" s="61"/>
      <c r="B38" s="61"/>
      <c r="C38" s="61"/>
      <c r="D38" s="63"/>
      <c r="E38" s="63"/>
      <c r="F38" s="63"/>
      <c r="G38" s="64"/>
      <c r="H38" s="60"/>
      <c r="I38" s="61"/>
      <c r="J38" s="61"/>
      <c r="K38" s="65"/>
      <c r="L38" s="47"/>
      <c r="M38" s="62"/>
      <c r="O38" s="59"/>
      <c r="P38" s="59"/>
    </row>
    <row r="39" spans="1:16" s="2" customFormat="1" ht="19.5" thickBot="1">
      <c r="A39" s="3"/>
      <c r="B39" s="3"/>
      <c r="C39" s="3"/>
      <c r="D39" s="17"/>
      <c r="E39" s="17"/>
      <c r="F39" s="17"/>
      <c r="G39" s="25"/>
      <c r="H39" s="11"/>
      <c r="I39" s="3"/>
      <c r="J39" s="3"/>
      <c r="K39" s="24"/>
      <c r="L39" s="47"/>
      <c r="M39" s="62"/>
      <c r="O39" s="59"/>
      <c r="P39" s="59"/>
    </row>
    <row r="40" spans="1:16" s="2" customFormat="1" ht="10.5" customHeight="1">
      <c r="A40" s="61"/>
      <c r="B40" s="61"/>
      <c r="C40" s="61"/>
      <c r="D40" s="63"/>
      <c r="E40" s="63"/>
      <c r="F40" s="63"/>
      <c r="G40" s="64"/>
      <c r="H40" s="60"/>
      <c r="I40" s="61"/>
      <c r="J40" s="61"/>
      <c r="K40" s="65"/>
      <c r="L40" s="47"/>
      <c r="M40" s="62"/>
      <c r="O40" s="59"/>
      <c r="P40" s="59"/>
    </row>
    <row r="41" spans="1:16" s="2" customFormat="1" ht="19.5" thickBot="1">
      <c r="A41" s="3"/>
      <c r="B41" s="3"/>
      <c r="C41" s="3"/>
      <c r="D41" s="17"/>
      <c r="E41" s="17"/>
      <c r="F41" s="17"/>
      <c r="G41" s="25"/>
      <c r="H41" s="11"/>
      <c r="I41" s="3"/>
      <c r="J41" s="3"/>
      <c r="K41" s="24"/>
      <c r="L41" s="47"/>
      <c r="M41" s="62"/>
      <c r="O41" s="59"/>
      <c r="P41" s="59"/>
    </row>
    <row r="42" spans="1:16" s="2" customFormat="1" ht="10.5" customHeight="1">
      <c r="A42" s="61"/>
      <c r="B42" s="61"/>
      <c r="C42" s="61"/>
      <c r="D42" s="63"/>
      <c r="E42" s="63"/>
      <c r="F42" s="63"/>
      <c r="G42" s="64"/>
      <c r="H42" s="60"/>
      <c r="I42" s="61"/>
      <c r="J42" s="61"/>
      <c r="K42" s="65"/>
      <c r="L42" s="47"/>
      <c r="M42" s="62"/>
      <c r="O42" s="59"/>
      <c r="P42" s="59"/>
    </row>
    <row r="43" spans="1:16" s="2" customFormat="1" ht="19.5" thickBot="1">
      <c r="A43" s="3"/>
      <c r="B43" s="3"/>
      <c r="C43" s="3"/>
      <c r="D43" s="17"/>
      <c r="E43" s="17"/>
      <c r="F43" s="17"/>
      <c r="G43" s="12"/>
      <c r="H43" s="11"/>
      <c r="I43" s="3"/>
      <c r="J43" s="3"/>
      <c r="K43" s="24"/>
      <c r="L43" s="47"/>
      <c r="M43" s="62"/>
      <c r="O43" s="59"/>
      <c r="P43" s="59"/>
    </row>
    <row r="44" spans="1:16" s="2" customFormat="1" ht="10.5" customHeight="1">
      <c r="A44" s="61"/>
      <c r="B44" s="61"/>
      <c r="C44" s="61"/>
      <c r="D44" s="63"/>
      <c r="E44" s="63"/>
      <c r="F44" s="63"/>
      <c r="G44" s="64"/>
      <c r="H44" s="60"/>
      <c r="I44" s="61"/>
      <c r="J44" s="61"/>
      <c r="K44" s="65"/>
      <c r="L44" s="47"/>
      <c r="M44" s="62"/>
      <c r="O44" s="59"/>
      <c r="P44" s="59"/>
    </row>
    <row r="45" spans="1:16" s="2" customFormat="1" ht="19.5" thickBot="1">
      <c r="A45" s="3"/>
      <c r="B45" s="3"/>
      <c r="C45" s="3"/>
      <c r="D45" s="17"/>
      <c r="E45" s="17"/>
      <c r="F45" s="17"/>
      <c r="G45" s="12"/>
      <c r="H45" s="11"/>
      <c r="I45" s="3"/>
      <c r="J45" s="3"/>
      <c r="K45" s="24"/>
      <c r="L45" s="47"/>
      <c r="M45" s="62"/>
      <c r="O45" s="59"/>
      <c r="P45" s="59"/>
    </row>
    <row r="46" spans="1:16" s="2" customFormat="1" ht="10.5" customHeight="1">
      <c r="A46" s="61"/>
      <c r="B46" s="61"/>
      <c r="C46" s="61"/>
      <c r="D46" s="63"/>
      <c r="E46" s="63"/>
      <c r="F46" s="63"/>
      <c r="G46" s="64"/>
      <c r="H46" s="60"/>
      <c r="I46" s="61"/>
      <c r="J46" s="61"/>
      <c r="K46" s="65"/>
      <c r="L46" s="47"/>
      <c r="M46" s="62"/>
      <c r="O46" s="59"/>
      <c r="P46" s="59"/>
    </row>
    <row r="47" spans="1:16" s="2" customFormat="1" ht="19.5" thickBot="1">
      <c r="A47" s="3"/>
      <c r="B47" s="3"/>
      <c r="C47" s="3"/>
      <c r="D47" s="17"/>
      <c r="E47" s="17"/>
      <c r="F47" s="17"/>
      <c r="G47" s="25"/>
      <c r="H47" s="11"/>
      <c r="I47" s="3"/>
      <c r="J47" s="3"/>
      <c r="K47" s="24"/>
      <c r="L47" s="47"/>
      <c r="M47" s="62"/>
      <c r="O47" s="59"/>
      <c r="P47" s="59"/>
    </row>
    <row r="48" spans="1:16" s="2" customFormat="1" ht="10.5" customHeight="1">
      <c r="A48" s="61"/>
      <c r="B48" s="61"/>
      <c r="C48" s="61"/>
      <c r="D48" s="63"/>
      <c r="E48" s="63"/>
      <c r="F48" s="63"/>
      <c r="G48" s="64"/>
      <c r="H48" s="60"/>
      <c r="I48" s="61"/>
      <c r="J48" s="61"/>
      <c r="K48" s="65"/>
      <c r="L48" s="47"/>
      <c r="M48" s="62"/>
      <c r="O48" s="59"/>
      <c r="P48" s="59"/>
    </row>
    <row r="49" spans="1:16" s="2" customFormat="1" ht="19.5" thickBot="1">
      <c r="A49" s="3"/>
      <c r="B49" s="3"/>
      <c r="C49" s="3"/>
      <c r="D49" s="17"/>
      <c r="E49" s="17"/>
      <c r="F49" s="17"/>
      <c r="G49" s="12"/>
      <c r="H49" s="11"/>
      <c r="I49" s="3"/>
      <c r="J49" s="3"/>
      <c r="K49" s="24"/>
      <c r="L49" s="47"/>
      <c r="M49" s="62"/>
      <c r="O49" s="59"/>
      <c r="P49" s="59"/>
    </row>
    <row r="50" spans="1:16" s="2" customFormat="1" ht="20.100000000000001" customHeight="1">
      <c r="A50" s="75" t="s">
        <v>17</v>
      </c>
      <c r="B50" s="81"/>
      <c r="C50" s="81"/>
      <c r="D50" s="81"/>
      <c r="E50" s="81"/>
      <c r="F50" s="81"/>
      <c r="G50" s="81"/>
      <c r="H50" s="81"/>
      <c r="I50" s="81"/>
      <c r="J50" s="81"/>
      <c r="K50" s="82"/>
      <c r="O50" s="59"/>
      <c r="P50" s="59"/>
    </row>
    <row r="51" spans="1:16" s="2" customFormat="1" ht="20.100000000000001" customHeigh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80"/>
      <c r="O51" s="59"/>
      <c r="P51" s="59"/>
    </row>
    <row r="52" spans="1:16" s="2" customFormat="1" ht="20.100000000000001" customHeight="1">
      <c r="A52" s="75" t="s">
        <v>18</v>
      </c>
      <c r="B52" s="76"/>
      <c r="C52" s="76"/>
      <c r="D52" s="76"/>
      <c r="E52" s="76"/>
      <c r="F52" s="76"/>
      <c r="G52" s="76"/>
      <c r="H52" s="76"/>
      <c r="I52" s="76"/>
      <c r="J52" s="76"/>
      <c r="K52" s="77"/>
      <c r="O52" s="9"/>
      <c r="P52" s="9"/>
    </row>
    <row r="53" spans="1:16" s="2" customFormat="1" ht="20.100000000000001" customHeigh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80"/>
    </row>
  </sheetData>
  <mergeCells count="14">
    <mergeCell ref="A52:K52"/>
    <mergeCell ref="A53:K53"/>
    <mergeCell ref="A50:K50"/>
    <mergeCell ref="A51:K51"/>
    <mergeCell ref="A1:K1"/>
    <mergeCell ref="A2:K2"/>
    <mergeCell ref="A3:K3"/>
    <mergeCell ref="G4:I4"/>
    <mergeCell ref="C4:E4"/>
    <mergeCell ref="A5:A6"/>
    <mergeCell ref="B5:B6"/>
    <mergeCell ref="C5:C6"/>
    <mergeCell ref="D5:F5"/>
    <mergeCell ref="G5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6"/>
  <sheetViews>
    <sheetView workbookViewId="0">
      <selection activeCell="L33" sqref="L33"/>
    </sheetView>
  </sheetViews>
  <sheetFormatPr baseColWidth="10" defaultRowHeight="15"/>
  <cols>
    <col min="2" max="2" width="14.85546875" customWidth="1"/>
    <col min="3" max="3" width="17.5703125" customWidth="1"/>
    <col min="7" max="7" width="16.7109375" customWidth="1"/>
    <col min="8" max="8" width="16.7109375" style="13" customWidth="1"/>
    <col min="9" max="9" width="16.7109375" customWidth="1"/>
    <col min="10" max="10" width="15.5703125" style="13" customWidth="1"/>
    <col min="11" max="11" width="15.5703125" style="35" customWidth="1"/>
    <col min="12" max="12" width="54.5703125" customWidth="1"/>
  </cols>
  <sheetData>
    <row r="1" spans="1:12" ht="26.25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29"/>
    </row>
    <row r="2" spans="1:12" ht="26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29"/>
    </row>
    <row r="3" spans="1:12" ht="26.25">
      <c r="A3" s="83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29"/>
    </row>
    <row r="4" spans="1:12" ht="20.100000000000001" customHeight="1">
      <c r="C4" s="85" t="s">
        <v>89</v>
      </c>
      <c r="D4" s="85"/>
      <c r="E4" s="85"/>
      <c r="G4" s="84" t="s">
        <v>3</v>
      </c>
      <c r="H4" s="84"/>
      <c r="I4" s="84"/>
    </row>
    <row r="5" spans="1:12" s="1" customFormat="1">
      <c r="A5" s="86" t="s">
        <v>21</v>
      </c>
      <c r="B5" s="95" t="s">
        <v>22</v>
      </c>
      <c r="C5" s="95" t="s">
        <v>23</v>
      </c>
      <c r="D5" s="88" t="s">
        <v>24</v>
      </c>
      <c r="E5" s="89"/>
      <c r="F5" s="90"/>
      <c r="G5" s="88" t="s">
        <v>28</v>
      </c>
      <c r="H5" s="89"/>
      <c r="I5" s="88" t="s">
        <v>31</v>
      </c>
      <c r="J5" s="89"/>
      <c r="K5" s="31"/>
    </row>
    <row r="6" spans="1:12" s="1" customFormat="1" ht="15.75" thickBot="1">
      <c r="A6" s="94"/>
      <c r="B6" s="96"/>
      <c r="C6" s="96"/>
      <c r="D6" s="16" t="s">
        <v>25</v>
      </c>
      <c r="E6" s="16" t="s">
        <v>26</v>
      </c>
      <c r="F6" s="22" t="s">
        <v>27</v>
      </c>
      <c r="G6" s="16" t="s">
        <v>29</v>
      </c>
      <c r="H6" s="16" t="s">
        <v>30</v>
      </c>
      <c r="I6" s="16" t="s">
        <v>29</v>
      </c>
      <c r="J6" s="16" t="s">
        <v>30</v>
      </c>
      <c r="K6" s="48" t="s">
        <v>42</v>
      </c>
      <c r="L6" s="48" t="s">
        <v>43</v>
      </c>
    </row>
    <row r="7" spans="1:12" s="9" customFormat="1" ht="31.5" customHeight="1" thickBot="1">
      <c r="A7" s="23">
        <f>+'TEMATICA 2DO CUATRIM'!A7</f>
        <v>1</v>
      </c>
      <c r="B7" s="23" t="s">
        <v>38</v>
      </c>
      <c r="C7" s="23" t="s">
        <v>38</v>
      </c>
      <c r="D7" s="26" t="s">
        <v>39</v>
      </c>
      <c r="E7" s="26" t="s">
        <v>39</v>
      </c>
      <c r="F7" s="26" t="s">
        <v>39</v>
      </c>
      <c r="G7" s="40">
        <v>0</v>
      </c>
      <c r="H7" s="74">
        <v>51163</v>
      </c>
      <c r="I7" s="40">
        <v>0</v>
      </c>
      <c r="J7" s="74">
        <v>82300</v>
      </c>
      <c r="K7" s="57">
        <v>234396</v>
      </c>
      <c r="L7" s="73" t="s">
        <v>83</v>
      </c>
    </row>
    <row r="8" spans="1:12" s="21" customFormat="1" ht="9.75" customHeight="1">
      <c r="D8" s="27"/>
      <c r="E8" s="27"/>
      <c r="F8" s="27"/>
      <c r="G8" s="41"/>
      <c r="H8" s="38"/>
      <c r="I8" s="41"/>
      <c r="J8" s="38"/>
      <c r="K8" s="56"/>
      <c r="L8" s="1"/>
    </row>
    <row r="9" spans="1:12" s="9" customFormat="1" ht="31.5" customHeight="1" thickBot="1">
      <c r="A9" s="20">
        <f>+'TEMATICA 2DO CUATRIM'!A9</f>
        <v>2</v>
      </c>
      <c r="B9" s="20" t="s">
        <v>38</v>
      </c>
      <c r="C9" s="20" t="s">
        <v>38</v>
      </c>
      <c r="D9" s="28" t="s">
        <v>39</v>
      </c>
      <c r="E9" s="28" t="s">
        <v>39</v>
      </c>
      <c r="F9" s="28" t="s">
        <v>39</v>
      </c>
      <c r="G9" s="43">
        <v>0</v>
      </c>
      <c r="H9" s="74">
        <v>51163</v>
      </c>
      <c r="I9" s="43">
        <v>0</v>
      </c>
      <c r="J9" s="74">
        <v>82300</v>
      </c>
      <c r="K9" s="57">
        <v>234410</v>
      </c>
      <c r="L9" s="73" t="s">
        <v>84</v>
      </c>
    </row>
    <row r="10" spans="1:12" s="21" customFormat="1" ht="9.75" customHeight="1">
      <c r="D10" s="27"/>
      <c r="E10" s="27"/>
      <c r="F10" s="27"/>
      <c r="G10" s="41"/>
      <c r="H10" s="38"/>
      <c r="I10" s="41"/>
      <c r="J10" s="38"/>
      <c r="K10" s="56"/>
      <c r="L10" s="1"/>
    </row>
    <row r="11" spans="1:12" s="9" customFormat="1" ht="31.5" customHeight="1" thickBot="1">
      <c r="A11" s="20">
        <f>+'TEMATICA 2DO CUATRIM'!A11</f>
        <v>3</v>
      </c>
      <c r="B11" s="20" t="s">
        <v>38</v>
      </c>
      <c r="C11" s="20" t="s">
        <v>38</v>
      </c>
      <c r="D11" s="28" t="s">
        <v>39</v>
      </c>
      <c r="E11" s="28" t="s">
        <v>39</v>
      </c>
      <c r="F11" s="28" t="s">
        <v>39</v>
      </c>
      <c r="G11" s="43">
        <v>0</v>
      </c>
      <c r="H11" s="74">
        <v>51163</v>
      </c>
      <c r="I11" s="43">
        <v>0</v>
      </c>
      <c r="J11" s="74">
        <v>82300</v>
      </c>
      <c r="K11" s="57">
        <v>234390</v>
      </c>
      <c r="L11" s="73" t="s">
        <v>85</v>
      </c>
    </row>
    <row r="12" spans="1:12" s="21" customFormat="1" ht="9.75" customHeight="1">
      <c r="D12" s="27"/>
      <c r="E12" s="27"/>
      <c r="F12" s="27"/>
      <c r="G12" s="41"/>
      <c r="H12" s="38"/>
      <c r="I12" s="41"/>
      <c r="J12" s="38"/>
      <c r="K12" s="57"/>
      <c r="L12" s="54"/>
    </row>
    <row r="13" spans="1:12" s="9" customFormat="1" ht="31.5" customHeight="1" thickBot="1">
      <c r="A13" s="20">
        <f>+'TEMATICA 2DO CUATRIM'!A13</f>
        <v>4</v>
      </c>
      <c r="B13" s="20" t="s">
        <v>38</v>
      </c>
      <c r="C13" s="20" t="s">
        <v>38</v>
      </c>
      <c r="D13" s="28" t="s">
        <v>39</v>
      </c>
      <c r="E13" s="28" t="s">
        <v>39</v>
      </c>
      <c r="F13" s="28" t="s">
        <v>39</v>
      </c>
      <c r="G13" s="43">
        <v>0</v>
      </c>
      <c r="H13" s="74">
        <v>51163</v>
      </c>
      <c r="I13" s="43">
        <v>0</v>
      </c>
      <c r="J13" s="74">
        <v>82300</v>
      </c>
      <c r="K13" s="57">
        <v>234379</v>
      </c>
      <c r="L13" s="73" t="s">
        <v>86</v>
      </c>
    </row>
    <row r="14" spans="1:12" s="21" customFormat="1" ht="9.75" customHeight="1">
      <c r="D14" s="27"/>
      <c r="E14" s="27"/>
      <c r="F14" s="27"/>
      <c r="G14" s="41"/>
      <c r="H14" s="38"/>
      <c r="I14" s="41"/>
      <c r="J14" s="38"/>
      <c r="K14" s="57"/>
      <c r="L14" s="54"/>
    </row>
    <row r="15" spans="1:12" s="9" customFormat="1" ht="31.5" customHeight="1" thickBot="1">
      <c r="A15" s="20">
        <f>+'TEMATICA 2DO CUATRIM'!A15</f>
        <v>5</v>
      </c>
      <c r="B15" s="20" t="s">
        <v>38</v>
      </c>
      <c r="C15" s="20" t="s">
        <v>38</v>
      </c>
      <c r="D15" s="28" t="s">
        <v>39</v>
      </c>
      <c r="E15" s="28" t="s">
        <v>39</v>
      </c>
      <c r="F15" s="28" t="s">
        <v>39</v>
      </c>
      <c r="G15" s="43">
        <v>0</v>
      </c>
      <c r="H15" s="74">
        <v>51163</v>
      </c>
      <c r="I15" s="43">
        <v>0</v>
      </c>
      <c r="J15" s="74">
        <v>82300</v>
      </c>
      <c r="K15" s="57">
        <v>234556</v>
      </c>
      <c r="L15" s="51" t="s">
        <v>87</v>
      </c>
    </row>
    <row r="16" spans="1:12" s="21" customFormat="1" ht="9.75" customHeight="1">
      <c r="D16" s="27"/>
      <c r="E16" s="27"/>
      <c r="F16" s="27"/>
      <c r="G16" s="41"/>
      <c r="H16" s="38"/>
      <c r="I16" s="41"/>
      <c r="J16" s="38"/>
      <c r="K16" s="56"/>
      <c r="L16" s="1"/>
    </row>
    <row r="17" spans="1:12" s="9" customFormat="1" ht="31.5" customHeight="1" thickBot="1">
      <c r="A17" s="20">
        <f>+'TEMATICA 2DO CUATRIM'!A17</f>
        <v>6</v>
      </c>
      <c r="B17" s="20" t="s">
        <v>38</v>
      </c>
      <c r="C17" s="20" t="s">
        <v>38</v>
      </c>
      <c r="D17" s="28" t="s">
        <v>39</v>
      </c>
      <c r="E17" s="28" t="s">
        <v>39</v>
      </c>
      <c r="F17" s="28" t="s">
        <v>39</v>
      </c>
      <c r="G17" s="43">
        <v>0</v>
      </c>
      <c r="H17" s="74">
        <v>51163</v>
      </c>
      <c r="I17" s="43">
        <v>0</v>
      </c>
      <c r="J17" s="74">
        <v>82300</v>
      </c>
      <c r="K17" s="57">
        <v>234332</v>
      </c>
      <c r="L17" s="51" t="s">
        <v>88</v>
      </c>
    </row>
    <row r="18" spans="1:12" s="21" customFormat="1" ht="9.75" customHeight="1" thickBot="1">
      <c r="D18" s="27"/>
      <c r="E18" s="27"/>
      <c r="F18" s="27"/>
      <c r="G18" s="41"/>
      <c r="H18" s="38"/>
      <c r="I18" s="41"/>
      <c r="J18" s="38"/>
      <c r="K18" s="67"/>
      <c r="L18" s="51"/>
    </row>
    <row r="19" spans="1:12" s="9" customFormat="1" ht="31.5" customHeight="1" thickBot="1">
      <c r="A19" s="20">
        <v>7</v>
      </c>
      <c r="B19" s="20" t="s">
        <v>38</v>
      </c>
      <c r="C19" s="20" t="s">
        <v>38</v>
      </c>
      <c r="D19" s="28" t="s">
        <v>39</v>
      </c>
      <c r="E19" s="28" t="s">
        <v>39</v>
      </c>
      <c r="F19" s="28" t="s">
        <v>39</v>
      </c>
      <c r="G19" s="43">
        <v>0</v>
      </c>
      <c r="H19" s="74">
        <v>51163</v>
      </c>
      <c r="I19" s="43">
        <v>0</v>
      </c>
      <c r="J19" s="74">
        <v>82300</v>
      </c>
      <c r="K19" s="67">
        <v>234385</v>
      </c>
      <c r="L19" s="51" t="s">
        <v>57</v>
      </c>
    </row>
    <row r="20" spans="1:12" s="21" customFormat="1" ht="9.75" customHeight="1" thickBot="1">
      <c r="D20" s="27"/>
      <c r="E20" s="27"/>
      <c r="F20" s="27"/>
      <c r="G20" s="41"/>
      <c r="H20" s="42"/>
      <c r="I20" s="41"/>
      <c r="J20" s="42"/>
      <c r="K20" s="68"/>
      <c r="L20" s="51"/>
    </row>
    <row r="21" spans="1:12" s="9" customFormat="1" ht="31.5" customHeight="1" thickBot="1">
      <c r="A21" s="20">
        <v>8</v>
      </c>
      <c r="B21" s="20" t="s">
        <v>38</v>
      </c>
      <c r="C21" s="20" t="s">
        <v>38</v>
      </c>
      <c r="D21" s="28" t="s">
        <v>39</v>
      </c>
      <c r="E21" s="28" t="s">
        <v>39</v>
      </c>
      <c r="F21" s="28" t="s">
        <v>39</v>
      </c>
      <c r="G21" s="43">
        <v>0</v>
      </c>
      <c r="H21" s="74">
        <v>51163</v>
      </c>
      <c r="I21" s="43">
        <v>0</v>
      </c>
      <c r="J21" s="74">
        <v>82300</v>
      </c>
      <c r="K21" s="68">
        <v>234559</v>
      </c>
      <c r="L21" s="51" t="s">
        <v>58</v>
      </c>
    </row>
    <row r="22" spans="1:12" s="21" customFormat="1" ht="9.75" customHeight="1" thickBot="1">
      <c r="D22" s="27"/>
      <c r="E22" s="27"/>
      <c r="F22" s="27"/>
      <c r="G22" s="41"/>
      <c r="H22" s="46"/>
      <c r="I22" s="41"/>
      <c r="J22" s="46"/>
      <c r="K22" s="68"/>
      <c r="L22" s="51"/>
    </row>
    <row r="23" spans="1:12" s="9" customFormat="1" ht="31.5" customHeight="1" thickBot="1">
      <c r="A23" s="20">
        <v>9</v>
      </c>
      <c r="B23" s="20" t="s">
        <v>38</v>
      </c>
      <c r="C23" s="20" t="s">
        <v>38</v>
      </c>
      <c r="D23" s="28" t="s">
        <v>39</v>
      </c>
      <c r="E23" s="28" t="s">
        <v>39</v>
      </c>
      <c r="F23" s="28" t="s">
        <v>39</v>
      </c>
      <c r="G23" s="43">
        <v>0</v>
      </c>
      <c r="H23" s="74">
        <v>51163</v>
      </c>
      <c r="I23" s="43">
        <v>0</v>
      </c>
      <c r="J23" s="74">
        <v>82300</v>
      </c>
      <c r="K23" s="68">
        <v>234337</v>
      </c>
      <c r="L23" s="51" t="s">
        <v>59</v>
      </c>
    </row>
    <row r="24" spans="1:12" s="21" customFormat="1" ht="9.75" customHeight="1" thickBot="1">
      <c r="D24" s="27"/>
      <c r="E24" s="27"/>
      <c r="F24" s="27"/>
      <c r="G24" s="41"/>
      <c r="H24" s="46"/>
      <c r="I24" s="41"/>
      <c r="J24" s="46"/>
      <c r="K24" s="68"/>
      <c r="L24" s="51"/>
    </row>
    <row r="25" spans="1:12" s="9" customFormat="1" ht="31.5" customHeight="1" thickBot="1">
      <c r="A25" s="20">
        <v>10</v>
      </c>
      <c r="B25" s="20" t="s">
        <v>38</v>
      </c>
      <c r="C25" s="20" t="s">
        <v>38</v>
      </c>
      <c r="D25" s="28" t="s">
        <v>39</v>
      </c>
      <c r="E25" s="28" t="s">
        <v>39</v>
      </c>
      <c r="F25" s="28" t="s">
        <v>39</v>
      </c>
      <c r="G25" s="43">
        <v>0</v>
      </c>
      <c r="H25" s="74">
        <v>51163</v>
      </c>
      <c r="I25" s="43">
        <v>0</v>
      </c>
      <c r="J25" s="74">
        <v>82300</v>
      </c>
      <c r="K25" s="68">
        <v>234389</v>
      </c>
      <c r="L25" s="51" t="s">
        <v>60</v>
      </c>
    </row>
    <row r="26" spans="1:12" s="21" customFormat="1" ht="9.75" customHeight="1" thickBot="1">
      <c r="D26" s="27"/>
      <c r="E26" s="27"/>
      <c r="F26" s="27"/>
      <c r="G26" s="41"/>
      <c r="H26" s="46"/>
      <c r="I26" s="41"/>
      <c r="J26" s="46"/>
      <c r="K26" s="68"/>
      <c r="L26" s="51"/>
    </row>
    <row r="27" spans="1:12" s="9" customFormat="1" ht="31.5" customHeight="1" thickBot="1">
      <c r="A27" s="20">
        <v>11</v>
      </c>
      <c r="B27" s="20" t="s">
        <v>38</v>
      </c>
      <c r="C27" s="20" t="s">
        <v>38</v>
      </c>
      <c r="D27" s="28" t="s">
        <v>39</v>
      </c>
      <c r="E27" s="28" t="s">
        <v>39</v>
      </c>
      <c r="F27" s="28" t="s">
        <v>39</v>
      </c>
      <c r="G27" s="43">
        <v>0</v>
      </c>
      <c r="H27" s="74">
        <v>51163</v>
      </c>
      <c r="I27" s="43">
        <v>0</v>
      </c>
      <c r="J27" s="74">
        <v>82300</v>
      </c>
      <c r="K27" s="68">
        <v>234340</v>
      </c>
      <c r="L27" s="51" t="s">
        <v>61</v>
      </c>
    </row>
    <row r="28" spans="1:12" s="21" customFormat="1" ht="9.75" customHeight="1" thickBot="1">
      <c r="D28" s="27"/>
      <c r="E28" s="27"/>
      <c r="F28" s="27"/>
      <c r="G28" s="41"/>
      <c r="H28" s="46"/>
      <c r="I28" s="41"/>
      <c r="J28" s="46"/>
      <c r="K28" s="68"/>
      <c r="L28" s="51"/>
    </row>
    <row r="29" spans="1:12" s="9" customFormat="1" ht="31.5" customHeight="1" thickBot="1">
      <c r="A29" s="20">
        <v>12</v>
      </c>
      <c r="B29" s="20" t="s">
        <v>38</v>
      </c>
      <c r="C29" s="20" t="s">
        <v>38</v>
      </c>
      <c r="D29" s="28" t="s">
        <v>39</v>
      </c>
      <c r="E29" s="28" t="s">
        <v>39</v>
      </c>
      <c r="F29" s="28" t="s">
        <v>39</v>
      </c>
      <c r="G29" s="43">
        <v>0</v>
      </c>
      <c r="H29" s="74">
        <v>51163</v>
      </c>
      <c r="I29" s="43">
        <v>0</v>
      </c>
      <c r="J29" s="74">
        <v>82300</v>
      </c>
      <c r="K29" s="68">
        <v>234557</v>
      </c>
      <c r="L29" s="51" t="s">
        <v>62</v>
      </c>
    </row>
    <row r="30" spans="1:12" ht="9.75" customHeight="1" thickBot="1">
      <c r="G30" s="45"/>
      <c r="H30" s="42"/>
      <c r="I30" s="45"/>
      <c r="J30" s="42"/>
      <c r="K30" s="68"/>
      <c r="L30" s="51"/>
    </row>
    <row r="31" spans="1:12" s="9" customFormat="1" ht="20.100000000000001" customHeight="1" thickBot="1">
      <c r="A31" s="20">
        <v>13</v>
      </c>
      <c r="B31" s="20" t="s">
        <v>38</v>
      </c>
      <c r="C31" s="20" t="s">
        <v>38</v>
      </c>
      <c r="D31" s="28"/>
      <c r="E31" s="28" t="s">
        <v>39</v>
      </c>
      <c r="F31" s="28" t="s">
        <v>39</v>
      </c>
      <c r="G31" s="43">
        <v>0</v>
      </c>
      <c r="H31" s="74">
        <v>51163</v>
      </c>
      <c r="I31" s="43">
        <v>0</v>
      </c>
      <c r="J31" s="74">
        <v>82300</v>
      </c>
      <c r="K31" s="68">
        <v>234558</v>
      </c>
      <c r="L31" s="51" t="s">
        <v>63</v>
      </c>
    </row>
    <row r="32" spans="1:12" s="21" customFormat="1" ht="9.75" customHeight="1" thickBot="1">
      <c r="D32" s="27"/>
      <c r="E32" s="27"/>
      <c r="F32" s="27"/>
      <c r="G32" s="41"/>
      <c r="H32" s="46"/>
      <c r="I32" s="41"/>
      <c r="J32" s="46"/>
      <c r="K32" s="68"/>
      <c r="L32" s="51"/>
    </row>
    <row r="33" spans="1:12" s="9" customFormat="1" ht="31.5" customHeight="1" thickBot="1">
      <c r="A33" s="20">
        <v>14</v>
      </c>
      <c r="B33" s="20" t="s">
        <v>38</v>
      </c>
      <c r="C33" s="20" t="s">
        <v>38</v>
      </c>
      <c r="D33" s="28" t="s">
        <v>39</v>
      </c>
      <c r="E33" s="28" t="s">
        <v>39</v>
      </c>
      <c r="F33" s="28" t="s">
        <v>39</v>
      </c>
      <c r="G33" s="43">
        <v>0</v>
      </c>
      <c r="H33" s="74">
        <v>51163</v>
      </c>
      <c r="I33" s="43">
        <v>0</v>
      </c>
      <c r="J33" s="74">
        <v>82300</v>
      </c>
      <c r="K33" s="68">
        <v>234555</v>
      </c>
      <c r="L33" s="51" t="s">
        <v>64</v>
      </c>
    </row>
    <row r="34" spans="1:12" ht="9.75" customHeight="1">
      <c r="G34" s="45"/>
      <c r="H34" s="46"/>
      <c r="I34" s="45"/>
      <c r="J34" s="46"/>
      <c r="K34" s="47"/>
      <c r="L34" s="72"/>
    </row>
    <row r="35" spans="1:12" s="9" customFormat="1" ht="20.100000000000001" customHeight="1">
      <c r="A35" s="20"/>
      <c r="B35" s="20"/>
      <c r="C35" s="20"/>
      <c r="D35" s="28"/>
      <c r="E35" s="28"/>
      <c r="F35" s="28"/>
      <c r="G35" s="43"/>
      <c r="H35" s="44"/>
      <c r="I35" s="43"/>
      <c r="J35" s="44"/>
      <c r="K35" s="47"/>
      <c r="L35" s="62"/>
    </row>
    <row r="36" spans="1:12" ht="9.75" customHeight="1">
      <c r="G36" s="45"/>
      <c r="H36" s="46"/>
      <c r="I36" s="45"/>
      <c r="J36" s="46"/>
      <c r="K36" s="47"/>
      <c r="L36" s="72"/>
    </row>
    <row r="37" spans="1:12" s="9" customFormat="1" ht="20.100000000000001" customHeight="1">
      <c r="A37" s="20"/>
      <c r="B37" s="20"/>
      <c r="C37" s="20"/>
      <c r="D37" s="28"/>
      <c r="E37" s="28"/>
      <c r="F37" s="28"/>
      <c r="G37" s="43"/>
      <c r="H37" s="44"/>
      <c r="I37" s="43"/>
      <c r="J37" s="44"/>
      <c r="K37" s="47"/>
      <c r="L37" s="62"/>
    </row>
    <row r="38" spans="1:12" ht="9.75" customHeight="1">
      <c r="G38" s="45"/>
      <c r="H38" s="46"/>
      <c r="I38" s="45"/>
      <c r="J38" s="46"/>
      <c r="K38" s="47"/>
      <c r="L38" s="72"/>
    </row>
    <row r="39" spans="1:12" s="9" customFormat="1" ht="20.100000000000001" customHeight="1">
      <c r="A39" s="20"/>
      <c r="B39" s="20"/>
      <c r="C39" s="20"/>
      <c r="D39" s="28"/>
      <c r="E39" s="28"/>
      <c r="F39" s="28"/>
      <c r="G39" s="43"/>
      <c r="H39" s="44"/>
      <c r="I39" s="43"/>
      <c r="J39" s="44"/>
      <c r="K39" s="47"/>
      <c r="L39" s="62"/>
    </row>
    <row r="40" spans="1:12" ht="9.75" customHeight="1">
      <c r="G40" s="45"/>
      <c r="H40" s="46"/>
      <c r="I40" s="45"/>
      <c r="J40" s="46"/>
      <c r="K40" s="47"/>
      <c r="L40" s="72"/>
    </row>
    <row r="41" spans="1:12" s="9" customFormat="1" ht="20.100000000000001" customHeight="1">
      <c r="A41" s="20"/>
      <c r="B41" s="20"/>
      <c r="C41" s="20"/>
      <c r="D41" s="28"/>
      <c r="E41" s="28"/>
      <c r="F41" s="28"/>
      <c r="G41" s="43"/>
      <c r="H41" s="44"/>
      <c r="I41" s="43"/>
      <c r="J41" s="44"/>
      <c r="K41" s="47"/>
      <c r="L41" s="62"/>
    </row>
    <row r="42" spans="1:12" s="21" customFormat="1" ht="9.75" customHeight="1">
      <c r="D42" s="27"/>
      <c r="E42" s="27"/>
      <c r="F42" s="27"/>
      <c r="G42" s="41"/>
      <c r="H42" s="42"/>
      <c r="I42" s="41"/>
      <c r="J42" s="42"/>
      <c r="K42" s="47"/>
      <c r="L42" s="72"/>
    </row>
    <row r="43" spans="1:12" s="9" customFormat="1" ht="31.5" customHeight="1">
      <c r="A43" s="20"/>
      <c r="B43" s="20"/>
      <c r="C43" s="20"/>
      <c r="D43" s="28"/>
      <c r="E43" s="28"/>
      <c r="F43" s="28"/>
      <c r="G43" s="43"/>
      <c r="H43" s="44"/>
      <c r="I43" s="43"/>
      <c r="J43" s="44"/>
      <c r="K43" s="47"/>
      <c r="L43" s="62"/>
    </row>
    <row r="44" spans="1:12" ht="9.75" customHeight="1">
      <c r="G44" s="45"/>
      <c r="H44" s="46"/>
      <c r="I44" s="45"/>
      <c r="J44" s="46"/>
      <c r="K44" s="47"/>
      <c r="L44" s="72"/>
    </row>
    <row r="45" spans="1:12" s="9" customFormat="1" ht="20.100000000000001" customHeight="1">
      <c r="A45" s="20"/>
      <c r="B45" s="20"/>
      <c r="C45" s="20"/>
      <c r="D45" s="28"/>
      <c r="E45" s="28"/>
      <c r="F45" s="28"/>
      <c r="G45" s="43"/>
      <c r="H45" s="44"/>
      <c r="I45" s="43"/>
      <c r="J45" s="44"/>
      <c r="K45" s="47"/>
      <c r="L45" s="62"/>
    </row>
    <row r="46" spans="1:12" ht="9.75" customHeight="1">
      <c r="G46" s="45"/>
      <c r="H46" s="46"/>
      <c r="I46" s="45"/>
      <c r="J46" s="46"/>
      <c r="K46" s="47"/>
      <c r="L46" s="72"/>
    </row>
    <row r="47" spans="1:12" s="9" customFormat="1" ht="20.100000000000001" customHeight="1">
      <c r="A47" s="20"/>
      <c r="B47" s="20"/>
      <c r="C47" s="20"/>
      <c r="D47" s="28"/>
      <c r="E47" s="28"/>
      <c r="F47" s="28"/>
      <c r="G47" s="43"/>
      <c r="H47" s="44"/>
      <c r="I47" s="43"/>
      <c r="J47" s="44"/>
      <c r="K47" s="47"/>
      <c r="L47" s="62"/>
    </row>
    <row r="48" spans="1:12" ht="9.75" customHeight="1">
      <c r="G48" s="45"/>
      <c r="H48" s="46"/>
      <c r="I48" s="45"/>
      <c r="J48" s="46"/>
      <c r="K48" s="47"/>
      <c r="L48" s="72"/>
    </row>
    <row r="49" spans="1:12" s="9" customFormat="1" ht="20.100000000000001" customHeight="1">
      <c r="A49" s="20"/>
      <c r="B49" s="20"/>
      <c r="C49" s="20"/>
      <c r="D49" s="28"/>
      <c r="E49" s="28"/>
      <c r="F49" s="28"/>
      <c r="G49" s="43"/>
      <c r="H49" s="44"/>
      <c r="I49" s="43"/>
      <c r="J49" s="44"/>
      <c r="K49" s="47"/>
      <c r="L49" s="62"/>
    </row>
    <row r="50" spans="1:12" s="9" customFormat="1" ht="20.100000000000001" customHeight="1">
      <c r="A50" s="81" t="s">
        <v>32</v>
      </c>
      <c r="B50" s="76"/>
      <c r="C50" s="76"/>
      <c r="D50" s="76"/>
      <c r="E50" s="76"/>
      <c r="F50" s="76"/>
      <c r="G50" s="76"/>
      <c r="H50" s="76"/>
      <c r="I50" s="76"/>
      <c r="J50" s="76"/>
      <c r="K50" s="34"/>
    </row>
    <row r="51" spans="1:12" s="9" customFormat="1" ht="20.100000000000001" customHeight="1">
      <c r="A51" s="92" t="s">
        <v>33</v>
      </c>
      <c r="B51" s="92"/>
      <c r="C51" s="92"/>
      <c r="D51" s="92"/>
      <c r="E51" s="92"/>
      <c r="F51" s="92"/>
      <c r="G51" s="92"/>
      <c r="H51" s="92"/>
      <c r="I51" s="92"/>
      <c r="J51" s="92"/>
      <c r="K51" s="36"/>
    </row>
    <row r="52" spans="1:12" s="9" customFormat="1" ht="20.100000000000001" customHeight="1">
      <c r="A52" s="92" t="s">
        <v>34</v>
      </c>
      <c r="B52" s="92"/>
      <c r="C52" s="92"/>
      <c r="D52" s="92"/>
      <c r="E52" s="92"/>
      <c r="F52" s="92"/>
      <c r="G52" s="92"/>
      <c r="H52" s="92"/>
      <c r="I52" s="92"/>
      <c r="J52" s="92"/>
      <c r="K52" s="36"/>
    </row>
    <row r="53" spans="1:12" s="9" customFormat="1" ht="8.25" customHeight="1">
      <c r="A53" s="92" t="s">
        <v>35</v>
      </c>
      <c r="B53" s="92"/>
      <c r="C53" s="92"/>
      <c r="D53" s="92"/>
      <c r="E53" s="92"/>
      <c r="F53" s="92"/>
      <c r="G53" s="92"/>
      <c r="H53" s="92"/>
      <c r="I53" s="92"/>
      <c r="J53" s="92"/>
      <c r="K53" s="36"/>
    </row>
    <row r="54" spans="1:12" s="2" customFormat="1" ht="20.100000000000001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34"/>
      <c r="L54" s="9"/>
    </row>
    <row r="55" spans="1:12" s="2" customFormat="1" ht="20.100000000000001" customHeight="1">
      <c r="A55" s="75" t="s">
        <v>18</v>
      </c>
      <c r="B55" s="76"/>
      <c r="C55" s="76"/>
      <c r="D55" s="76"/>
      <c r="E55" s="76"/>
      <c r="F55" s="76"/>
      <c r="G55" s="76"/>
      <c r="H55" s="76"/>
      <c r="I55" s="76"/>
      <c r="J55" s="77"/>
      <c r="K55" s="34"/>
    </row>
    <row r="56" spans="1:12">
      <c r="A56" s="78"/>
      <c r="B56" s="79"/>
      <c r="C56" s="79"/>
      <c r="D56" s="79"/>
      <c r="E56" s="79"/>
      <c r="F56" s="79"/>
      <c r="G56" s="79"/>
      <c r="H56" s="79"/>
      <c r="I56" s="79"/>
      <c r="J56" s="80"/>
      <c r="K56" s="34"/>
      <c r="L56" s="2"/>
    </row>
  </sheetData>
  <mergeCells count="18">
    <mergeCell ref="A1:J1"/>
    <mergeCell ref="A2:J2"/>
    <mergeCell ref="A3:J3"/>
    <mergeCell ref="G4:I4"/>
    <mergeCell ref="C4:E4"/>
    <mergeCell ref="A56:J56"/>
    <mergeCell ref="I5:J5"/>
    <mergeCell ref="A50:J50"/>
    <mergeCell ref="A51:J51"/>
    <mergeCell ref="A52:J52"/>
    <mergeCell ref="A53:J53"/>
    <mergeCell ref="A54:J54"/>
    <mergeCell ref="A5:A6"/>
    <mergeCell ref="B5:B6"/>
    <mergeCell ref="C5:C6"/>
    <mergeCell ref="D5:F5"/>
    <mergeCell ref="G5:H5"/>
    <mergeCell ref="A55:J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workbookViewId="0">
      <selection activeCell="D11" sqref="D11"/>
    </sheetView>
  </sheetViews>
  <sheetFormatPr baseColWidth="10" defaultRowHeight="15"/>
  <cols>
    <col min="2" max="2" width="30.5703125" bestFit="1" customWidth="1"/>
    <col min="4" max="5" width="13.140625" bestFit="1" customWidth="1"/>
    <col min="6" max="6" width="13" customWidth="1"/>
    <col min="7" max="7" width="25.5703125" customWidth="1"/>
    <col min="8" max="8" width="19.42578125" customWidth="1"/>
    <col min="12" max="12" width="11.42578125" style="55"/>
    <col min="13" max="13" width="34.42578125" customWidth="1"/>
  </cols>
  <sheetData>
    <row r="1" spans="1:13" ht="26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3" ht="26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3" ht="26.25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3" ht="20.100000000000001" customHeight="1">
      <c r="C4" s="85" t="s">
        <v>89</v>
      </c>
      <c r="D4" s="85"/>
      <c r="E4" s="85"/>
      <c r="G4" s="84" t="s">
        <v>3</v>
      </c>
      <c r="H4" s="84"/>
      <c r="I4" s="84"/>
    </row>
    <row r="5" spans="1:13" s="1" customFormat="1">
      <c r="A5" s="91" t="s">
        <v>15</v>
      </c>
      <c r="B5" s="91" t="s">
        <v>4</v>
      </c>
      <c r="C5" s="91" t="s">
        <v>5</v>
      </c>
      <c r="D5" s="91" t="s">
        <v>6</v>
      </c>
      <c r="E5" s="91"/>
      <c r="F5" s="91"/>
      <c r="G5" s="91" t="s">
        <v>10</v>
      </c>
      <c r="H5" s="91"/>
      <c r="I5" s="91"/>
      <c r="J5" s="91"/>
      <c r="K5" s="91"/>
      <c r="L5" s="56"/>
    </row>
    <row r="6" spans="1:13" s="1" customFormat="1" ht="45">
      <c r="A6" s="91"/>
      <c r="B6" s="91"/>
      <c r="C6" s="91"/>
      <c r="D6" s="48" t="s">
        <v>7</v>
      </c>
      <c r="E6" s="48" t="s">
        <v>8</v>
      </c>
      <c r="F6" s="48" t="s">
        <v>9</v>
      </c>
      <c r="G6" s="48" t="s">
        <v>16</v>
      </c>
      <c r="H6" s="48" t="s">
        <v>11</v>
      </c>
      <c r="I6" s="48" t="s">
        <v>12</v>
      </c>
      <c r="J6" s="48" t="s">
        <v>13</v>
      </c>
      <c r="K6" s="48" t="s">
        <v>14</v>
      </c>
      <c r="L6" s="71" t="s">
        <v>42</v>
      </c>
      <c r="M6" s="71" t="s">
        <v>43</v>
      </c>
    </row>
    <row r="7" spans="1:13" s="1" customFormat="1" ht="90.75" thickBot="1">
      <c r="A7" s="3">
        <v>1</v>
      </c>
      <c r="B7" s="3" t="s">
        <v>67</v>
      </c>
      <c r="C7" s="3">
        <v>832</v>
      </c>
      <c r="D7" s="107">
        <v>2402069.2799999998</v>
      </c>
      <c r="E7" s="107">
        <v>2592935.58</v>
      </c>
      <c r="F7" s="107">
        <v>2390475.6</v>
      </c>
      <c r="G7" s="11" t="s">
        <v>52</v>
      </c>
      <c r="H7" s="51" t="s">
        <v>48</v>
      </c>
      <c r="I7" s="12" t="s">
        <v>65</v>
      </c>
      <c r="J7" s="3">
        <v>878</v>
      </c>
      <c r="K7" s="19">
        <f>+F7/E7</f>
        <v>0.92191862321546758</v>
      </c>
      <c r="L7" s="57">
        <v>234396</v>
      </c>
      <c r="M7" s="66" t="str">
        <f>+H7</f>
        <v>CAPACITACION COMUNITARIA Y APOYO A LA GESTION SOCIAL Y EDUCATIVA DEL MUNICIPIO DE ESCUINTLA</v>
      </c>
    </row>
    <row r="8" spans="1:13" s="1" customFormat="1" ht="6" customHeight="1">
      <c r="A8" s="10"/>
      <c r="B8" s="10"/>
      <c r="C8" s="10"/>
      <c r="D8" s="18"/>
      <c r="E8" s="18"/>
      <c r="F8" s="18"/>
      <c r="G8" s="10"/>
      <c r="H8" s="52"/>
      <c r="I8" s="10"/>
      <c r="J8" s="10"/>
      <c r="K8" s="10"/>
      <c r="L8" s="56"/>
    </row>
    <row r="9" spans="1:13" s="1" customFormat="1" ht="68.25" thickBot="1">
      <c r="A9" s="3">
        <v>2</v>
      </c>
      <c r="B9" s="3" t="s">
        <v>68</v>
      </c>
      <c r="C9" s="3">
        <v>832</v>
      </c>
      <c r="D9" s="107">
        <v>1128603.78</v>
      </c>
      <c r="E9" s="107">
        <v>843457.9</v>
      </c>
      <c r="F9" s="107">
        <v>588960.29</v>
      </c>
      <c r="G9" s="12" t="s">
        <v>44</v>
      </c>
      <c r="H9" s="51" t="s">
        <v>49</v>
      </c>
      <c r="I9" s="12" t="s">
        <v>65</v>
      </c>
      <c r="J9" s="3">
        <v>107543</v>
      </c>
      <c r="K9" s="19">
        <f>+F9/E9</f>
        <v>0.69826874583781839</v>
      </c>
      <c r="L9" s="57">
        <v>234410</v>
      </c>
      <c r="M9" s="66" t="str">
        <f>+H9</f>
        <v>CONSERVACION AL DESARROLLO EDUCACIONAL, ECONOMICO, PRODUCTIVO Y SOCIAL DE LA MUJER DEL MUNICIPIO DE ESCUINTLA</v>
      </c>
    </row>
    <row r="10" spans="1:13" s="1" customFormat="1" ht="6" customHeight="1">
      <c r="A10" s="10"/>
      <c r="B10" s="10"/>
      <c r="C10" s="10"/>
      <c r="D10" s="18"/>
      <c r="E10" s="18"/>
      <c r="F10" s="18"/>
      <c r="G10" s="10"/>
      <c r="H10" s="53"/>
      <c r="I10" s="10"/>
      <c r="J10" s="10"/>
      <c r="K10" s="10"/>
      <c r="L10" s="56"/>
    </row>
    <row r="11" spans="1:13" s="1" customFormat="1" ht="102.75" thickBot="1">
      <c r="A11" s="3">
        <v>3</v>
      </c>
      <c r="B11" s="3" t="s">
        <v>69</v>
      </c>
      <c r="C11" s="3">
        <v>8102</v>
      </c>
      <c r="D11" s="107">
        <v>1400000</v>
      </c>
      <c r="E11" s="107">
        <v>1267980.52</v>
      </c>
      <c r="F11" s="107">
        <v>435463.8</v>
      </c>
      <c r="G11" s="12" t="s">
        <v>53</v>
      </c>
      <c r="H11" s="51" t="s">
        <v>50</v>
      </c>
      <c r="I11" s="3" t="s">
        <v>66</v>
      </c>
      <c r="J11" s="3">
        <v>2334</v>
      </c>
      <c r="K11" s="19">
        <f>+F11/E11</f>
        <v>0.34343098583249526</v>
      </c>
      <c r="L11" s="57">
        <v>234390</v>
      </c>
      <c r="M11" s="66" t="str">
        <f>+H11</f>
        <v>SEGUIMIENTO DE CALLES AVENIDAS Y CAMINOS DEL MUNICIPIO DE ESCUINTLA</v>
      </c>
    </row>
    <row r="12" spans="1:13" s="1" customFormat="1" ht="6" customHeight="1" thickBot="1">
      <c r="A12" s="3"/>
      <c r="B12" s="3"/>
      <c r="C12" s="3"/>
      <c r="D12" s="107"/>
      <c r="E12" s="107"/>
      <c r="F12" s="107"/>
      <c r="G12" s="12"/>
      <c r="H12" s="51"/>
      <c r="I12" s="3"/>
      <c r="J12" s="3"/>
      <c r="K12" s="19"/>
      <c r="L12" s="57"/>
      <c r="M12" s="54"/>
    </row>
    <row r="13" spans="1:13" s="1" customFormat="1" ht="84.75" thickBot="1">
      <c r="A13" s="3">
        <v>4</v>
      </c>
      <c r="B13" s="3" t="s">
        <v>70</v>
      </c>
      <c r="C13" s="3">
        <v>8102</v>
      </c>
      <c r="D13" s="107">
        <v>130000</v>
      </c>
      <c r="E13" s="107">
        <v>110739</v>
      </c>
      <c r="F13" s="107">
        <v>97895.7</v>
      </c>
      <c r="G13" s="50" t="s">
        <v>53</v>
      </c>
      <c r="H13" s="51" t="s">
        <v>51</v>
      </c>
      <c r="I13" s="3" t="s">
        <v>66</v>
      </c>
      <c r="J13" s="3">
        <v>650</v>
      </c>
      <c r="K13" s="19">
        <f>+F13/E13</f>
        <v>0.88402188930729009</v>
      </c>
      <c r="L13" s="57">
        <v>234379</v>
      </c>
      <c r="M13" s="66" t="str">
        <f>+H13</f>
        <v>REHABILITACION AREAS PEATONALES, BANQUETAS Y ARRIATES DE LA CIUDAD DE ESCUINTLA</v>
      </c>
    </row>
    <row r="14" spans="1:13" s="1" customFormat="1" ht="6" customHeight="1" thickBot="1">
      <c r="A14" s="3"/>
      <c r="B14" s="3"/>
      <c r="C14" s="3"/>
      <c r="D14" s="107"/>
      <c r="E14" s="107"/>
      <c r="F14" s="107"/>
      <c r="G14" s="12"/>
      <c r="H14" s="51"/>
      <c r="I14" s="3"/>
      <c r="J14" s="3"/>
      <c r="K14" s="19"/>
      <c r="L14" s="57"/>
      <c r="M14" s="54"/>
    </row>
    <row r="15" spans="1:13" s="1" customFormat="1" ht="102.75" thickBot="1">
      <c r="A15" s="3">
        <v>5</v>
      </c>
      <c r="B15" s="3" t="s">
        <v>71</v>
      </c>
      <c r="C15" s="3">
        <v>8102</v>
      </c>
      <c r="D15" s="107">
        <v>1193420.45</v>
      </c>
      <c r="E15" s="107">
        <f>+D15-F15</f>
        <v>1193420.45</v>
      </c>
      <c r="F15" s="107">
        <v>0</v>
      </c>
      <c r="G15" s="12" t="s">
        <v>53</v>
      </c>
      <c r="H15" s="51" t="s">
        <v>54</v>
      </c>
      <c r="I15" s="3" t="s">
        <v>66</v>
      </c>
      <c r="J15" s="3">
        <v>1975.6</v>
      </c>
      <c r="K15" s="19">
        <f>+F15/E15</f>
        <v>0</v>
      </c>
      <c r="L15" s="57">
        <v>234556</v>
      </c>
      <c r="M15" s="66" t="str">
        <f>+H15</f>
        <v>MEJORAMIENTO CALLE  6 CALLE  COLONIA POPULAR, MUNICIPIO DE ESCUINTLA</v>
      </c>
    </row>
    <row r="16" spans="1:13" s="1" customFormat="1" ht="6" customHeight="1">
      <c r="A16" s="10"/>
      <c r="B16" s="10"/>
      <c r="C16" s="10"/>
      <c r="D16" s="108"/>
      <c r="E16" s="108"/>
      <c r="F16" s="108"/>
      <c r="G16" s="10"/>
      <c r="H16" s="53"/>
      <c r="I16" s="10"/>
      <c r="J16" s="10"/>
      <c r="K16" s="10"/>
      <c r="L16" s="56"/>
    </row>
    <row r="17" spans="1:16" s="1" customFormat="1" ht="84.75" thickBot="1">
      <c r="A17" s="3">
        <v>6</v>
      </c>
      <c r="B17" s="3" t="s">
        <v>73</v>
      </c>
      <c r="C17" s="3">
        <v>842</v>
      </c>
      <c r="D17" s="107">
        <v>1257961.8700000001</v>
      </c>
      <c r="E17" s="107">
        <v>1155716.53</v>
      </c>
      <c r="F17" s="107">
        <v>924044.65</v>
      </c>
      <c r="G17" s="50" t="s">
        <v>56</v>
      </c>
      <c r="H17" s="51" t="s">
        <v>55</v>
      </c>
      <c r="I17" s="3" t="s">
        <v>72</v>
      </c>
      <c r="J17" s="3">
        <v>170543</v>
      </c>
      <c r="K17" s="19">
        <f>+F17/E17</f>
        <v>0.7995426439042107</v>
      </c>
      <c r="L17" s="57">
        <v>234332</v>
      </c>
      <c r="M17" s="66" t="str">
        <f>+H17</f>
        <v xml:space="preserve">FORTALECIMIENTO DE LOS SERVICIOS DE SALUD </v>
      </c>
    </row>
    <row r="18" spans="1:16" s="2" customFormat="1" ht="102.75" thickBot="1">
      <c r="A18" s="3">
        <v>7</v>
      </c>
      <c r="B18" s="3" t="s">
        <v>74</v>
      </c>
      <c r="C18" s="3">
        <v>8102</v>
      </c>
      <c r="D18" s="109">
        <v>200000</v>
      </c>
      <c r="E18" s="110">
        <v>0</v>
      </c>
      <c r="F18" s="110">
        <v>0</v>
      </c>
      <c r="G18" s="12" t="s">
        <v>53</v>
      </c>
      <c r="H18" s="51" t="s">
        <v>57</v>
      </c>
      <c r="I18" s="3" t="s">
        <v>66</v>
      </c>
      <c r="J18" s="3">
        <v>5000</v>
      </c>
      <c r="K18" s="24">
        <f>+F18/D18</f>
        <v>0</v>
      </c>
      <c r="L18" s="67">
        <v>234385</v>
      </c>
      <c r="M18" s="51" t="s">
        <v>57</v>
      </c>
      <c r="O18" s="59"/>
      <c r="P18" s="59"/>
    </row>
    <row r="19" spans="1:16" s="2" customFormat="1" ht="10.5" customHeight="1">
      <c r="A19" s="61"/>
      <c r="B19" s="61"/>
      <c r="C19" s="61"/>
      <c r="D19" s="111"/>
      <c r="E19" s="111"/>
      <c r="F19" s="111"/>
      <c r="G19" s="64"/>
      <c r="H19" s="60"/>
      <c r="I19" s="61"/>
      <c r="J19" s="61"/>
      <c r="K19" s="65"/>
      <c r="L19" s="68"/>
      <c r="M19" s="62"/>
      <c r="O19" s="59"/>
      <c r="P19" s="59"/>
    </row>
    <row r="20" spans="1:16" s="2" customFormat="1" ht="102.75" thickBot="1">
      <c r="A20" s="3">
        <v>8</v>
      </c>
      <c r="B20" s="3" t="s">
        <v>75</v>
      </c>
      <c r="C20" s="3">
        <v>8102</v>
      </c>
      <c r="D20" s="109">
        <v>692674.51</v>
      </c>
      <c r="E20" s="109">
        <v>692674.51</v>
      </c>
      <c r="F20" s="109">
        <v>564105</v>
      </c>
      <c r="G20" s="12" t="s">
        <v>53</v>
      </c>
      <c r="H20" s="51" t="s">
        <v>58</v>
      </c>
      <c r="I20" s="3" t="s">
        <v>66</v>
      </c>
      <c r="J20" s="3">
        <v>1147.42</v>
      </c>
      <c r="K20" s="24">
        <f>+F20/D20</f>
        <v>0.81438683227999831</v>
      </c>
      <c r="L20" s="68">
        <v>234559</v>
      </c>
      <c r="M20" s="51" t="s">
        <v>58</v>
      </c>
      <c r="O20" s="59"/>
      <c r="P20" s="59"/>
    </row>
    <row r="21" spans="1:16" s="2" customFormat="1" ht="10.5" customHeight="1">
      <c r="A21" s="61"/>
      <c r="B21" s="61"/>
      <c r="C21" s="61"/>
      <c r="D21" s="111"/>
      <c r="E21" s="111"/>
      <c r="F21" s="111"/>
      <c r="G21" s="64"/>
      <c r="H21" s="60"/>
      <c r="I21" s="61"/>
      <c r="J21" s="61"/>
      <c r="K21" s="65"/>
      <c r="L21" s="68"/>
      <c r="M21" s="62"/>
      <c r="O21" s="59"/>
      <c r="P21" s="59"/>
    </row>
    <row r="22" spans="1:16" s="2" customFormat="1" ht="102.75" thickBot="1">
      <c r="A22" s="3">
        <v>9</v>
      </c>
      <c r="B22" s="3" t="s">
        <v>76</v>
      </c>
      <c r="C22" s="3">
        <v>8102</v>
      </c>
      <c r="D22" s="109">
        <v>582600</v>
      </c>
      <c r="E22" s="109">
        <v>582600</v>
      </c>
      <c r="F22" s="109">
        <v>480624</v>
      </c>
      <c r="G22" s="12" t="s">
        <v>53</v>
      </c>
      <c r="H22" s="51" t="s">
        <v>59</v>
      </c>
      <c r="I22" s="3" t="s">
        <v>66</v>
      </c>
      <c r="J22" s="3">
        <v>1942</v>
      </c>
      <c r="K22" s="24">
        <f>+F22/D22</f>
        <v>0.82496395468589079</v>
      </c>
      <c r="L22" s="68">
        <v>234337</v>
      </c>
      <c r="M22" s="51" t="s">
        <v>59</v>
      </c>
      <c r="O22" s="59"/>
      <c r="P22" s="59"/>
    </row>
    <row r="23" spans="1:16" s="2" customFormat="1" ht="10.5" customHeight="1">
      <c r="A23" s="61"/>
      <c r="B23" s="61"/>
      <c r="C23" s="61"/>
      <c r="D23" s="111"/>
      <c r="E23" s="111"/>
      <c r="F23" s="111"/>
      <c r="G23" s="64"/>
      <c r="H23" s="60"/>
      <c r="I23" s="61"/>
      <c r="J23" s="61"/>
      <c r="K23" s="65"/>
      <c r="L23" s="68"/>
      <c r="M23" s="62"/>
      <c r="O23" s="59"/>
      <c r="P23" s="59"/>
    </row>
    <row r="24" spans="1:16" s="2" customFormat="1" ht="102.75" thickBot="1">
      <c r="A24" s="3">
        <v>10</v>
      </c>
      <c r="B24" s="3" t="s">
        <v>78</v>
      </c>
      <c r="C24" s="3">
        <v>8102</v>
      </c>
      <c r="D24" s="107">
        <v>107400</v>
      </c>
      <c r="E24" s="107">
        <v>66504</v>
      </c>
      <c r="F24" s="107">
        <v>61737.27</v>
      </c>
      <c r="G24" s="12" t="s">
        <v>53</v>
      </c>
      <c r="H24" s="70" t="s">
        <v>60</v>
      </c>
      <c r="I24" s="69" t="s">
        <v>77</v>
      </c>
      <c r="J24" s="3">
        <v>200</v>
      </c>
      <c r="K24" s="24">
        <f>+F24/D24</f>
        <v>0.57483491620111726</v>
      </c>
      <c r="L24" s="68">
        <v>234389</v>
      </c>
      <c r="M24" s="51" t="s">
        <v>60</v>
      </c>
      <c r="O24" s="59"/>
      <c r="P24" s="59"/>
    </row>
    <row r="25" spans="1:16" s="2" customFormat="1" ht="10.5" customHeight="1">
      <c r="A25" s="61"/>
      <c r="B25" s="61"/>
      <c r="C25" s="61"/>
      <c r="D25" s="111"/>
      <c r="E25" s="111"/>
      <c r="F25" s="111"/>
      <c r="G25" s="64"/>
      <c r="H25" s="60"/>
      <c r="I25" s="61"/>
      <c r="J25" s="61"/>
      <c r="K25" s="65"/>
      <c r="L25" s="68"/>
      <c r="M25" s="62"/>
      <c r="O25" s="59"/>
      <c r="P25" s="59"/>
    </row>
    <row r="26" spans="1:16" s="2" customFormat="1" ht="90" thickBot="1">
      <c r="A26" s="3">
        <v>11</v>
      </c>
      <c r="B26" s="3" t="s">
        <v>79</v>
      </c>
      <c r="C26" s="3">
        <v>8102</v>
      </c>
      <c r="D26" s="109">
        <v>259998.38</v>
      </c>
      <c r="E26" s="109">
        <v>259998.38</v>
      </c>
      <c r="F26" s="109">
        <v>259998.38</v>
      </c>
      <c r="G26" s="12" t="s">
        <v>46</v>
      </c>
      <c r="H26" s="51" t="s">
        <v>61</v>
      </c>
      <c r="I26" s="3" t="s">
        <v>66</v>
      </c>
      <c r="J26" s="3">
        <v>1586</v>
      </c>
      <c r="K26" s="24">
        <f>+F26/D26</f>
        <v>1</v>
      </c>
      <c r="L26" s="68">
        <v>234340</v>
      </c>
      <c r="M26" s="51" t="s">
        <v>61</v>
      </c>
      <c r="O26" s="59"/>
      <c r="P26" s="59"/>
    </row>
    <row r="27" spans="1:16" s="2" customFormat="1" ht="10.5" customHeight="1" thickBot="1">
      <c r="A27" s="61"/>
      <c r="B27" s="61"/>
      <c r="C27" s="61"/>
      <c r="D27" s="111"/>
      <c r="E27" s="111"/>
      <c r="F27" s="111"/>
      <c r="G27" s="64"/>
      <c r="H27" s="51"/>
      <c r="I27" s="61"/>
      <c r="J27" s="61"/>
      <c r="K27" s="65"/>
      <c r="L27" s="68"/>
      <c r="M27" s="62"/>
      <c r="O27" s="59"/>
      <c r="P27" s="59"/>
    </row>
    <row r="28" spans="1:16" s="2" customFormat="1" ht="102.75" thickBot="1">
      <c r="A28" s="3">
        <v>12</v>
      </c>
      <c r="B28" s="3" t="s">
        <v>80</v>
      </c>
      <c r="C28" s="3">
        <v>842</v>
      </c>
      <c r="D28" s="109">
        <v>910675.04</v>
      </c>
      <c r="E28" s="109">
        <v>910675.04</v>
      </c>
      <c r="F28" s="109">
        <v>754505.2</v>
      </c>
      <c r="G28" s="12" t="s">
        <v>45</v>
      </c>
      <c r="H28" s="51" t="s">
        <v>62</v>
      </c>
      <c r="I28" s="3" t="s">
        <v>66</v>
      </c>
      <c r="J28" s="3">
        <v>1568.33</v>
      </c>
      <c r="K28" s="24">
        <f>+F28/D28</f>
        <v>0.82851200138306191</v>
      </c>
      <c r="L28" s="68">
        <v>234557</v>
      </c>
      <c r="M28" s="51" t="s">
        <v>62</v>
      </c>
      <c r="O28" s="59"/>
      <c r="P28" s="59"/>
    </row>
    <row r="29" spans="1:16" s="2" customFormat="1" ht="10.5" customHeight="1">
      <c r="A29" s="61"/>
      <c r="B29" s="61"/>
      <c r="C29" s="61"/>
      <c r="D29" s="111"/>
      <c r="E29" s="111"/>
      <c r="F29" s="111"/>
      <c r="G29" s="64"/>
      <c r="H29" s="60"/>
      <c r="I29" s="61"/>
      <c r="J29" s="61"/>
      <c r="K29" s="65"/>
      <c r="L29" s="68"/>
      <c r="M29" s="62"/>
      <c r="O29" s="59"/>
      <c r="P29" s="59"/>
    </row>
    <row r="30" spans="1:16" s="2" customFormat="1" ht="102.75" thickBot="1">
      <c r="A30" s="3">
        <v>13</v>
      </c>
      <c r="B30" s="3" t="s">
        <v>81</v>
      </c>
      <c r="C30" s="3">
        <v>842</v>
      </c>
      <c r="D30" s="109">
        <v>901455</v>
      </c>
      <c r="E30" s="109">
        <v>901455</v>
      </c>
      <c r="F30" s="109">
        <v>745145</v>
      </c>
      <c r="G30" s="12" t="s">
        <v>45</v>
      </c>
      <c r="H30" s="51" t="s">
        <v>63</v>
      </c>
      <c r="I30" s="3" t="s">
        <v>66</v>
      </c>
      <c r="J30" s="3">
        <v>1500</v>
      </c>
      <c r="K30" s="24">
        <f>+F30/D30</f>
        <v>0.82660254810278933</v>
      </c>
      <c r="L30" s="68">
        <v>234558</v>
      </c>
      <c r="M30" s="51" t="s">
        <v>63</v>
      </c>
      <c r="O30" s="59"/>
      <c r="P30" s="59"/>
    </row>
    <row r="31" spans="1:16" s="2" customFormat="1" ht="10.5" customHeight="1">
      <c r="A31" s="61"/>
      <c r="B31" s="61"/>
      <c r="C31" s="61"/>
      <c r="D31" s="111"/>
      <c r="E31" s="111"/>
      <c r="F31" s="111"/>
      <c r="G31" s="64"/>
      <c r="H31" s="60"/>
      <c r="I31" s="61"/>
      <c r="J31" s="61"/>
      <c r="K31" s="65"/>
      <c r="L31" s="68"/>
      <c r="M31" s="62"/>
      <c r="O31" s="59"/>
      <c r="P31" s="59"/>
    </row>
    <row r="32" spans="1:16" s="2" customFormat="1" ht="102.75" thickBot="1">
      <c r="A32" s="3">
        <v>14</v>
      </c>
      <c r="B32" s="3" t="s">
        <v>82</v>
      </c>
      <c r="C32" s="3">
        <v>8102</v>
      </c>
      <c r="D32" s="109">
        <v>668915</v>
      </c>
      <c r="E32" s="109">
        <v>668915</v>
      </c>
      <c r="F32" s="109">
        <v>411810</v>
      </c>
      <c r="G32" s="12" t="s">
        <v>45</v>
      </c>
      <c r="H32" s="51" t="s">
        <v>64</v>
      </c>
      <c r="I32" s="3" t="s">
        <v>66</v>
      </c>
      <c r="J32" s="3">
        <v>1631.5</v>
      </c>
      <c r="K32" s="24">
        <f>+F32/D32</f>
        <v>0.61563875828767478</v>
      </c>
      <c r="L32" s="68">
        <v>234555</v>
      </c>
      <c r="M32" s="51" t="s">
        <v>64</v>
      </c>
      <c r="O32" s="59"/>
      <c r="P32" s="59"/>
    </row>
    <row r="33" spans="1:16" s="2" customFormat="1" ht="10.5" customHeight="1">
      <c r="A33" s="61"/>
      <c r="B33" s="61"/>
      <c r="C33" s="61"/>
      <c r="D33" s="63"/>
      <c r="E33" s="63"/>
      <c r="F33" s="63"/>
      <c r="G33" s="64"/>
      <c r="H33" s="60"/>
      <c r="I33" s="61"/>
      <c r="J33" s="61"/>
      <c r="K33" s="65"/>
      <c r="L33" s="68"/>
      <c r="M33" s="62"/>
      <c r="O33" s="59"/>
      <c r="P33" s="59"/>
    </row>
    <row r="34" spans="1:16" s="2" customFormat="1" ht="15.75" thickBot="1">
      <c r="A34" s="3"/>
      <c r="B34" s="3"/>
      <c r="C34" s="3"/>
      <c r="D34" s="17"/>
      <c r="E34" s="17"/>
      <c r="F34" s="17"/>
      <c r="G34" s="12"/>
      <c r="H34" s="11"/>
      <c r="I34" s="3"/>
      <c r="J34" s="3"/>
      <c r="K34" s="24"/>
      <c r="L34" s="68"/>
      <c r="M34" s="62"/>
      <c r="O34" s="59"/>
      <c r="P34" s="59"/>
    </row>
    <row r="35" spans="1:16" s="2" customFormat="1" ht="10.5" customHeight="1">
      <c r="A35" s="61"/>
      <c r="B35" s="61"/>
      <c r="C35" s="61"/>
      <c r="D35" s="63"/>
      <c r="E35" s="63"/>
      <c r="F35" s="63"/>
      <c r="G35" s="64"/>
      <c r="H35" s="60"/>
      <c r="I35" s="61"/>
      <c r="J35" s="61"/>
      <c r="K35" s="65"/>
      <c r="L35" s="68"/>
      <c r="M35" s="62"/>
      <c r="O35" s="59"/>
      <c r="P35" s="59"/>
    </row>
    <row r="36" spans="1:16" s="2" customFormat="1" ht="15.75" thickBot="1">
      <c r="A36" s="3"/>
      <c r="B36" s="3"/>
      <c r="C36" s="3"/>
      <c r="D36" s="17"/>
      <c r="E36" s="17"/>
      <c r="F36" s="17"/>
      <c r="G36" s="12"/>
      <c r="H36" s="11"/>
      <c r="I36" s="3"/>
      <c r="J36" s="3"/>
      <c r="K36" s="24"/>
      <c r="L36" s="68"/>
      <c r="M36" s="62"/>
      <c r="O36" s="59"/>
      <c r="P36" s="59"/>
    </row>
    <row r="37" spans="1:16" s="2" customFormat="1" ht="20.100000000000001" customHeight="1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9"/>
      <c r="L37" s="58"/>
    </row>
    <row r="38" spans="1:16" s="2" customFormat="1" ht="20.100000000000001" customHeight="1">
      <c r="A38" s="75" t="s">
        <v>18</v>
      </c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58"/>
    </row>
    <row r="39" spans="1:16" s="2" customFormat="1" ht="20.100000000000001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9"/>
      <c r="L39" s="58"/>
    </row>
  </sheetData>
  <mergeCells count="13">
    <mergeCell ref="A38:K38"/>
    <mergeCell ref="A39:K39"/>
    <mergeCell ref="A37:K37"/>
    <mergeCell ref="A1:K1"/>
    <mergeCell ref="A2:K2"/>
    <mergeCell ref="A3:K3"/>
    <mergeCell ref="G4:I4"/>
    <mergeCell ref="C4:E4"/>
    <mergeCell ref="A5:A6"/>
    <mergeCell ref="B5:B6"/>
    <mergeCell ref="C5:C6"/>
    <mergeCell ref="D5:F5"/>
    <mergeCell ref="G5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9"/>
  <sheetViews>
    <sheetView workbookViewId="0">
      <selection activeCell="G4" sqref="G4:I4"/>
    </sheetView>
  </sheetViews>
  <sheetFormatPr baseColWidth="10" defaultRowHeight="15"/>
  <cols>
    <col min="2" max="2" width="30.5703125" bestFit="1" customWidth="1"/>
    <col min="3" max="3" width="24" customWidth="1"/>
    <col min="7" max="10" width="16.7109375" customWidth="1"/>
    <col min="11" max="11" width="16.7109375" style="30" customWidth="1"/>
    <col min="12" max="12" width="31" customWidth="1"/>
  </cols>
  <sheetData>
    <row r="1" spans="1:12" ht="26.25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29"/>
    </row>
    <row r="2" spans="1:12" ht="26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29"/>
    </row>
    <row r="3" spans="1:12" ht="26.25">
      <c r="A3" s="83" t="s">
        <v>20</v>
      </c>
      <c r="B3" s="83"/>
      <c r="C3" s="83"/>
      <c r="D3" s="83"/>
      <c r="E3" s="83"/>
      <c r="F3" s="83"/>
      <c r="G3" s="83"/>
      <c r="H3" s="83"/>
      <c r="I3" s="83"/>
      <c r="J3" s="83"/>
      <c r="K3" s="29"/>
    </row>
    <row r="4" spans="1:12" ht="20.100000000000001" customHeight="1">
      <c r="C4" s="85" t="s">
        <v>89</v>
      </c>
      <c r="D4" s="85"/>
      <c r="E4" s="85"/>
      <c r="G4" s="84" t="s">
        <v>3</v>
      </c>
      <c r="H4" s="84"/>
      <c r="I4" s="84"/>
    </row>
    <row r="5" spans="1:12" s="1" customFormat="1">
      <c r="A5" s="86" t="s">
        <v>21</v>
      </c>
      <c r="B5" s="86" t="s">
        <v>22</v>
      </c>
      <c r="C5" s="86" t="s">
        <v>23</v>
      </c>
      <c r="D5" s="88" t="s">
        <v>24</v>
      </c>
      <c r="E5" s="89"/>
      <c r="F5" s="90"/>
      <c r="G5" s="88" t="s">
        <v>28</v>
      </c>
      <c r="H5" s="89"/>
      <c r="I5" s="88" t="s">
        <v>31</v>
      </c>
      <c r="J5" s="89"/>
      <c r="K5" s="102" t="s">
        <v>42</v>
      </c>
      <c r="L5" s="91" t="s">
        <v>43</v>
      </c>
    </row>
    <row r="6" spans="1:12" s="1" customFormat="1" ht="15.75" thickBot="1">
      <c r="A6" s="94"/>
      <c r="B6" s="94"/>
      <c r="C6" s="94"/>
      <c r="D6" s="7" t="s">
        <v>25</v>
      </c>
      <c r="E6" s="7" t="s">
        <v>26</v>
      </c>
      <c r="F6" s="8" t="s">
        <v>27</v>
      </c>
      <c r="G6" s="7" t="s">
        <v>29</v>
      </c>
      <c r="H6" s="7" t="s">
        <v>30</v>
      </c>
      <c r="I6" s="7" t="s">
        <v>40</v>
      </c>
      <c r="J6" s="7" t="s">
        <v>41</v>
      </c>
      <c r="K6" s="103"/>
      <c r="L6" s="104"/>
    </row>
    <row r="7" spans="1:12" s="2" customFormat="1" ht="31.5" customHeight="1" thickBot="1">
      <c r="A7" s="6">
        <v>1</v>
      </c>
      <c r="B7" s="6" t="s">
        <v>38</v>
      </c>
      <c r="C7" s="6" t="s">
        <v>38</v>
      </c>
      <c r="D7" s="14" t="s">
        <v>39</v>
      </c>
      <c r="E7" s="14" t="s">
        <v>39</v>
      </c>
      <c r="F7" s="14" t="s">
        <v>39</v>
      </c>
      <c r="G7" s="39">
        <v>0</v>
      </c>
      <c r="H7" s="74">
        <v>51163</v>
      </c>
      <c r="I7" s="37">
        <v>0</v>
      </c>
      <c r="J7" s="74">
        <v>82300</v>
      </c>
      <c r="K7" s="57">
        <v>234396</v>
      </c>
      <c r="L7" s="73" t="s">
        <v>83</v>
      </c>
    </row>
    <row r="8" spans="1:12" ht="9.75" customHeight="1">
      <c r="D8" s="15"/>
      <c r="E8" s="15"/>
      <c r="F8" s="15"/>
      <c r="G8" s="38"/>
      <c r="H8" s="38"/>
      <c r="I8" s="38"/>
      <c r="J8" s="38"/>
      <c r="K8" s="56"/>
      <c r="L8" s="1"/>
    </row>
    <row r="9" spans="1:12" s="2" customFormat="1" ht="31.5" customHeight="1" thickBot="1">
      <c r="A9" s="11">
        <v>2</v>
      </c>
      <c r="B9" s="3" t="s">
        <v>38</v>
      </c>
      <c r="C9" s="3" t="s">
        <v>38</v>
      </c>
      <c r="D9" s="16" t="s">
        <v>39</v>
      </c>
      <c r="E9" s="16" t="s">
        <v>39</v>
      </c>
      <c r="F9" s="16" t="s">
        <v>39</v>
      </c>
      <c r="G9" s="39">
        <v>0</v>
      </c>
      <c r="H9" s="74">
        <v>51163</v>
      </c>
      <c r="I9" s="39">
        <v>0</v>
      </c>
      <c r="J9" s="74">
        <v>82300</v>
      </c>
      <c r="K9" s="57">
        <v>234410</v>
      </c>
      <c r="L9" s="73" t="s">
        <v>84</v>
      </c>
    </row>
    <row r="10" spans="1:12" ht="9.75" customHeight="1">
      <c r="D10" s="15"/>
      <c r="E10" s="15"/>
      <c r="F10" s="15"/>
      <c r="G10" s="38"/>
      <c r="H10" s="38"/>
      <c r="I10" s="38"/>
      <c r="J10" s="38"/>
      <c r="K10" s="56"/>
      <c r="L10" s="1"/>
    </row>
    <row r="11" spans="1:12" s="2" customFormat="1" ht="31.5" customHeight="1" thickBot="1">
      <c r="A11" s="11">
        <v>3</v>
      </c>
      <c r="B11" s="3" t="s">
        <v>38</v>
      </c>
      <c r="C11" s="3" t="s">
        <v>38</v>
      </c>
      <c r="D11" s="16" t="s">
        <v>39</v>
      </c>
      <c r="E11" s="16" t="s">
        <v>39</v>
      </c>
      <c r="F11" s="16" t="s">
        <v>39</v>
      </c>
      <c r="G11" s="39">
        <v>0</v>
      </c>
      <c r="H11" s="74">
        <v>51163</v>
      </c>
      <c r="I11" s="39">
        <v>0</v>
      </c>
      <c r="J11" s="74">
        <v>82300</v>
      </c>
      <c r="K11" s="57">
        <v>234390</v>
      </c>
      <c r="L11" s="73" t="s">
        <v>85</v>
      </c>
    </row>
    <row r="12" spans="1:12" s="2" customFormat="1" ht="9" customHeight="1">
      <c r="A12"/>
      <c r="B12"/>
      <c r="C12"/>
      <c r="D12" s="15"/>
      <c r="E12" s="15"/>
      <c r="F12" s="15"/>
      <c r="G12" s="38"/>
      <c r="H12" s="38"/>
      <c r="I12" s="38"/>
      <c r="J12" s="38"/>
      <c r="K12" s="57"/>
      <c r="L12" s="54"/>
    </row>
    <row r="13" spans="1:12" s="2" customFormat="1" ht="31.5" customHeight="1" thickBot="1">
      <c r="A13" s="11">
        <v>4</v>
      </c>
      <c r="B13" s="3" t="s">
        <v>38</v>
      </c>
      <c r="C13" s="3" t="s">
        <v>38</v>
      </c>
      <c r="D13" s="16" t="s">
        <v>39</v>
      </c>
      <c r="E13" s="16" t="s">
        <v>39</v>
      </c>
      <c r="F13" s="16" t="s">
        <v>39</v>
      </c>
      <c r="G13" s="39">
        <v>0</v>
      </c>
      <c r="H13" s="74">
        <v>51163</v>
      </c>
      <c r="I13" s="39">
        <v>0</v>
      </c>
      <c r="J13" s="74">
        <v>82300</v>
      </c>
      <c r="K13" s="57">
        <v>234379</v>
      </c>
      <c r="L13" s="73" t="s">
        <v>86</v>
      </c>
    </row>
    <row r="14" spans="1:12" ht="9.75" customHeight="1">
      <c r="D14" s="15"/>
      <c r="E14" s="15"/>
      <c r="F14" s="15"/>
      <c r="G14" s="38"/>
      <c r="H14" s="38"/>
      <c r="I14" s="38"/>
      <c r="J14" s="38"/>
      <c r="K14" s="57"/>
      <c r="L14" s="54"/>
    </row>
    <row r="15" spans="1:12" s="2" customFormat="1" ht="31.5" customHeight="1" thickBot="1">
      <c r="A15" s="11">
        <v>5</v>
      </c>
      <c r="B15" s="3" t="s">
        <v>38</v>
      </c>
      <c r="C15" s="3" t="s">
        <v>38</v>
      </c>
      <c r="D15" s="16" t="s">
        <v>39</v>
      </c>
      <c r="E15" s="16" t="s">
        <v>39</v>
      </c>
      <c r="F15" s="16" t="s">
        <v>39</v>
      </c>
      <c r="G15" s="39">
        <v>0</v>
      </c>
      <c r="H15" s="74">
        <v>51163</v>
      </c>
      <c r="I15" s="39">
        <v>666</v>
      </c>
      <c r="J15" s="74">
        <v>82300</v>
      </c>
      <c r="K15" s="57">
        <v>234556</v>
      </c>
      <c r="L15" s="51" t="s">
        <v>87</v>
      </c>
    </row>
    <row r="16" spans="1:12" ht="9.75" customHeight="1">
      <c r="D16" s="15"/>
      <c r="E16" s="15"/>
      <c r="F16" s="15"/>
      <c r="G16" s="38"/>
      <c r="H16" s="38"/>
      <c r="I16" s="38"/>
      <c r="J16" s="38"/>
      <c r="K16" s="56"/>
      <c r="L16" s="1"/>
    </row>
    <row r="17" spans="1:12" s="2" customFormat="1" ht="31.5" customHeight="1" thickBot="1">
      <c r="A17" s="11">
        <v>6</v>
      </c>
      <c r="B17" s="3" t="s">
        <v>38</v>
      </c>
      <c r="C17" s="3" t="s">
        <v>38</v>
      </c>
      <c r="D17" s="16" t="s">
        <v>39</v>
      </c>
      <c r="E17" s="16" t="s">
        <v>39</v>
      </c>
      <c r="F17" s="16" t="s">
        <v>39</v>
      </c>
      <c r="G17" s="39">
        <v>0</v>
      </c>
      <c r="H17" s="74">
        <v>51163</v>
      </c>
      <c r="I17" s="39">
        <v>0</v>
      </c>
      <c r="J17" s="74">
        <v>82300</v>
      </c>
      <c r="K17" s="57">
        <v>234332</v>
      </c>
      <c r="L17" s="51" t="s">
        <v>88</v>
      </c>
    </row>
    <row r="18" spans="1:12" ht="9.75" customHeight="1" thickBot="1">
      <c r="D18" s="15"/>
      <c r="E18" s="15"/>
      <c r="F18" s="15"/>
      <c r="G18" s="38"/>
      <c r="H18" s="38"/>
      <c r="I18" s="38"/>
      <c r="J18" s="38"/>
      <c r="K18" s="67"/>
      <c r="L18" s="51"/>
    </row>
    <row r="19" spans="1:12" s="9" customFormat="1" ht="20.100000000000001" customHeight="1" thickBot="1">
      <c r="A19" s="20">
        <v>7</v>
      </c>
      <c r="B19" s="20" t="s">
        <v>38</v>
      </c>
      <c r="C19" s="20" t="s">
        <v>38</v>
      </c>
      <c r="D19" s="28"/>
      <c r="E19" s="28" t="s">
        <v>39</v>
      </c>
      <c r="F19" s="28" t="s">
        <v>39</v>
      </c>
      <c r="G19" s="39">
        <v>0</v>
      </c>
      <c r="H19" s="74">
        <v>51163</v>
      </c>
      <c r="I19" s="43">
        <v>30</v>
      </c>
      <c r="J19" s="74">
        <v>82300</v>
      </c>
      <c r="K19" s="67">
        <v>234385</v>
      </c>
      <c r="L19" s="51" t="s">
        <v>57</v>
      </c>
    </row>
    <row r="20" spans="1:12" s="21" customFormat="1" ht="9.75" customHeight="1" thickBot="1">
      <c r="D20" s="27"/>
      <c r="E20" s="27"/>
      <c r="F20" s="27"/>
      <c r="G20" s="39"/>
      <c r="H20" s="42"/>
      <c r="I20" s="41"/>
      <c r="J20" s="42"/>
      <c r="K20" s="68"/>
      <c r="L20" s="51"/>
    </row>
    <row r="21" spans="1:12" s="9" customFormat="1" ht="31.5" customHeight="1" thickBot="1">
      <c r="A21" s="20">
        <v>8</v>
      </c>
      <c r="B21" s="20" t="s">
        <v>38</v>
      </c>
      <c r="C21" s="20" t="s">
        <v>38</v>
      </c>
      <c r="D21" s="28" t="s">
        <v>39</v>
      </c>
      <c r="E21" s="28" t="s">
        <v>39</v>
      </c>
      <c r="F21" s="28" t="s">
        <v>39</v>
      </c>
      <c r="G21" s="39">
        <v>0</v>
      </c>
      <c r="H21" s="74">
        <v>51163</v>
      </c>
      <c r="I21" s="43">
        <v>0</v>
      </c>
      <c r="J21" s="74">
        <v>82300</v>
      </c>
      <c r="K21" s="68">
        <v>234559</v>
      </c>
      <c r="L21" s="51" t="s">
        <v>58</v>
      </c>
    </row>
    <row r="22" spans="1:12" ht="9.75" customHeight="1" thickBot="1">
      <c r="G22" s="45"/>
      <c r="H22" s="46"/>
      <c r="I22" s="45"/>
      <c r="J22" s="46"/>
      <c r="K22" s="68"/>
      <c r="L22" s="51"/>
    </row>
    <row r="23" spans="1:12" s="9" customFormat="1" ht="20.100000000000001" customHeight="1" thickBot="1">
      <c r="A23" s="20">
        <v>9</v>
      </c>
      <c r="B23" s="20" t="s">
        <v>38</v>
      </c>
      <c r="C23" s="20" t="s">
        <v>38</v>
      </c>
      <c r="D23" s="28" t="s">
        <v>39</v>
      </c>
      <c r="E23" s="28" t="s">
        <v>39</v>
      </c>
      <c r="F23" s="28" t="s">
        <v>39</v>
      </c>
      <c r="G23" s="39">
        <v>0</v>
      </c>
      <c r="H23" s="74">
        <v>51163</v>
      </c>
      <c r="I23" s="43">
        <v>0</v>
      </c>
      <c r="J23" s="74">
        <v>82300</v>
      </c>
      <c r="K23" s="68">
        <v>234337</v>
      </c>
      <c r="L23" s="51" t="s">
        <v>59</v>
      </c>
    </row>
    <row r="24" spans="1:12" ht="9.75" customHeight="1" thickBot="1">
      <c r="G24" s="45"/>
      <c r="H24" s="46"/>
      <c r="I24" s="45"/>
      <c r="J24" s="46"/>
      <c r="K24" s="68"/>
      <c r="L24" s="51"/>
    </row>
    <row r="25" spans="1:12" s="9" customFormat="1" ht="20.100000000000001" customHeight="1" thickBot="1">
      <c r="A25" s="20">
        <v>10</v>
      </c>
      <c r="B25" s="20" t="s">
        <v>38</v>
      </c>
      <c r="C25" s="20" t="s">
        <v>38</v>
      </c>
      <c r="D25" s="28" t="s">
        <v>39</v>
      </c>
      <c r="E25" s="28" t="s">
        <v>39</v>
      </c>
      <c r="F25" s="28" t="s">
        <v>39</v>
      </c>
      <c r="G25" s="39">
        <v>0</v>
      </c>
      <c r="H25" s="74">
        <v>51163</v>
      </c>
      <c r="I25" s="43">
        <v>0</v>
      </c>
      <c r="J25" s="74">
        <v>82300</v>
      </c>
      <c r="K25" s="68">
        <v>234389</v>
      </c>
      <c r="L25" s="51" t="s">
        <v>60</v>
      </c>
    </row>
    <row r="26" spans="1:12" ht="9.75" customHeight="1" thickBot="1">
      <c r="G26" s="45"/>
      <c r="H26" s="46"/>
      <c r="I26" s="45"/>
      <c r="J26" s="46"/>
      <c r="K26" s="68"/>
      <c r="L26" s="51"/>
    </row>
    <row r="27" spans="1:12" s="9" customFormat="1" ht="20.100000000000001" customHeight="1" thickBot="1">
      <c r="A27" s="20">
        <v>11</v>
      </c>
      <c r="B27" s="20" t="s">
        <v>38</v>
      </c>
      <c r="C27" s="20" t="s">
        <v>38</v>
      </c>
      <c r="D27" s="28" t="s">
        <v>39</v>
      </c>
      <c r="E27" s="28" t="s">
        <v>39</v>
      </c>
      <c r="F27" s="28" t="s">
        <v>39</v>
      </c>
      <c r="G27" s="39">
        <v>0</v>
      </c>
      <c r="H27" s="74">
        <v>51163</v>
      </c>
      <c r="I27" s="43">
        <v>0</v>
      </c>
      <c r="J27" s="74">
        <v>82300</v>
      </c>
      <c r="K27" s="68">
        <v>234340</v>
      </c>
      <c r="L27" s="51" t="s">
        <v>61</v>
      </c>
    </row>
    <row r="28" spans="1:12" ht="9.75" customHeight="1" thickBot="1">
      <c r="G28" s="45"/>
      <c r="H28" s="46"/>
      <c r="I28" s="45"/>
      <c r="J28" s="46"/>
      <c r="K28" s="68"/>
      <c r="L28" s="51"/>
    </row>
    <row r="29" spans="1:12" s="9" customFormat="1" ht="20.100000000000001" customHeight="1" thickBot="1">
      <c r="A29" s="20">
        <v>12</v>
      </c>
      <c r="B29" s="20" t="s">
        <v>38</v>
      </c>
      <c r="C29" s="20" t="s">
        <v>38</v>
      </c>
      <c r="D29" s="28" t="s">
        <v>39</v>
      </c>
      <c r="E29" s="28" t="s">
        <v>39</v>
      </c>
      <c r="F29" s="28" t="s">
        <v>39</v>
      </c>
      <c r="G29" s="39">
        <v>0</v>
      </c>
      <c r="H29" s="74">
        <v>51163</v>
      </c>
      <c r="I29" s="43">
        <v>0</v>
      </c>
      <c r="J29" s="74">
        <v>82300</v>
      </c>
      <c r="K29" s="68">
        <v>234557</v>
      </c>
      <c r="L29" s="51" t="s">
        <v>62</v>
      </c>
    </row>
    <row r="30" spans="1:12" s="21" customFormat="1" ht="9.75" customHeight="1" thickBot="1">
      <c r="D30" s="27"/>
      <c r="E30" s="27"/>
      <c r="F30" s="27"/>
      <c r="G30" s="41"/>
      <c r="H30" s="42"/>
      <c r="I30" s="41"/>
      <c r="J30" s="42"/>
      <c r="K30" s="68"/>
      <c r="L30" s="51"/>
    </row>
    <row r="31" spans="1:12" s="9" customFormat="1" ht="31.5" customHeight="1" thickBot="1">
      <c r="A31" s="20">
        <v>13</v>
      </c>
      <c r="B31" s="20" t="s">
        <v>38</v>
      </c>
      <c r="C31" s="20" t="s">
        <v>38</v>
      </c>
      <c r="D31" s="28" t="s">
        <v>39</v>
      </c>
      <c r="E31" s="28" t="s">
        <v>39</v>
      </c>
      <c r="F31" s="28" t="s">
        <v>39</v>
      </c>
      <c r="G31" s="39">
        <v>0</v>
      </c>
      <c r="H31" s="74">
        <v>51163</v>
      </c>
      <c r="I31" s="43">
        <v>0</v>
      </c>
      <c r="J31" s="74">
        <v>82300</v>
      </c>
      <c r="K31" s="68">
        <v>234558</v>
      </c>
      <c r="L31" s="51" t="s">
        <v>63</v>
      </c>
    </row>
    <row r="32" spans="1:12" ht="9.75" customHeight="1" thickBot="1">
      <c r="G32" s="45"/>
      <c r="H32" s="46"/>
      <c r="I32" s="45"/>
      <c r="J32" s="46"/>
      <c r="K32" s="68"/>
      <c r="L32" s="51"/>
    </row>
    <row r="33" spans="1:12" s="9" customFormat="1" ht="20.100000000000001" customHeight="1" thickBot="1">
      <c r="A33" s="20">
        <v>14</v>
      </c>
      <c r="B33" s="20" t="s">
        <v>38</v>
      </c>
      <c r="C33" s="20" t="s">
        <v>38</v>
      </c>
      <c r="D33" s="28" t="s">
        <v>39</v>
      </c>
      <c r="E33" s="28" t="s">
        <v>39</v>
      </c>
      <c r="F33" s="28" t="s">
        <v>39</v>
      </c>
      <c r="G33" s="39">
        <v>0</v>
      </c>
      <c r="H33" s="74">
        <v>51163</v>
      </c>
      <c r="I33" s="43">
        <v>0</v>
      </c>
      <c r="J33" s="74">
        <v>82300</v>
      </c>
      <c r="K33" s="68">
        <v>234555</v>
      </c>
      <c r="L33" s="51" t="s">
        <v>64</v>
      </c>
    </row>
    <row r="34" spans="1:12" ht="9.75" customHeight="1">
      <c r="G34" s="45"/>
      <c r="H34" s="46"/>
      <c r="I34" s="45"/>
      <c r="J34" s="46"/>
      <c r="K34" s="47"/>
      <c r="L34" s="49"/>
    </row>
    <row r="35" spans="1:12" s="9" customFormat="1" ht="20.100000000000001" customHeight="1">
      <c r="A35" s="20"/>
      <c r="B35" s="20"/>
      <c r="C35" s="20"/>
      <c r="D35" s="28"/>
      <c r="E35" s="28"/>
      <c r="F35" s="28"/>
      <c r="G35" s="43"/>
      <c r="H35" s="44"/>
      <c r="I35" s="43"/>
      <c r="J35" s="44"/>
      <c r="K35" s="47"/>
      <c r="L35" s="62"/>
    </row>
    <row r="36" spans="1:12" ht="9.75" customHeight="1">
      <c r="G36" s="45"/>
      <c r="H36" s="46"/>
      <c r="I36" s="45"/>
      <c r="J36" s="46"/>
      <c r="K36" s="47"/>
      <c r="L36" s="49"/>
    </row>
    <row r="37" spans="1:12" s="9" customFormat="1" ht="20.100000000000001" customHeight="1">
      <c r="A37" s="20"/>
      <c r="B37" s="20"/>
      <c r="C37" s="20"/>
      <c r="D37" s="28"/>
      <c r="E37" s="28"/>
      <c r="F37" s="28"/>
      <c r="G37" s="43"/>
      <c r="H37" s="44"/>
      <c r="I37" s="43"/>
      <c r="J37" s="44"/>
      <c r="K37" s="47"/>
      <c r="L37" s="62"/>
    </row>
    <row r="38" spans="1:12" ht="9.75" customHeight="1">
      <c r="G38" s="30"/>
      <c r="H38" s="30"/>
      <c r="I38" s="30"/>
      <c r="J38" s="30"/>
    </row>
    <row r="39" spans="1:12" s="9" customFormat="1" ht="20.100000000000001" customHeight="1">
      <c r="A39" s="75" t="s">
        <v>32</v>
      </c>
      <c r="B39" s="76"/>
      <c r="C39" s="76"/>
      <c r="D39" s="76"/>
      <c r="E39" s="76"/>
      <c r="F39" s="76"/>
      <c r="G39" s="76"/>
      <c r="H39" s="76"/>
      <c r="I39" s="76"/>
      <c r="J39" s="77"/>
      <c r="K39" s="32"/>
    </row>
    <row r="40" spans="1:12" s="9" customFormat="1" ht="20.100000000000001" customHeight="1">
      <c r="A40" s="105" t="s">
        <v>33</v>
      </c>
      <c r="B40" s="92"/>
      <c r="C40" s="92"/>
      <c r="D40" s="92"/>
      <c r="E40" s="92"/>
      <c r="F40" s="92"/>
      <c r="G40" s="92"/>
      <c r="H40" s="92"/>
      <c r="I40" s="92"/>
      <c r="J40" s="106"/>
      <c r="K40" s="33"/>
    </row>
    <row r="41" spans="1:12" s="9" customFormat="1" ht="20.100000000000001" customHeight="1">
      <c r="A41" s="105" t="s">
        <v>34</v>
      </c>
      <c r="B41" s="92"/>
      <c r="C41" s="92"/>
      <c r="D41" s="92"/>
      <c r="E41" s="92"/>
      <c r="F41" s="92"/>
      <c r="G41" s="92"/>
      <c r="H41" s="92"/>
      <c r="I41" s="92"/>
      <c r="J41" s="106"/>
      <c r="K41" s="33"/>
    </row>
    <row r="42" spans="1:12" s="9" customFormat="1" ht="20.100000000000001" customHeight="1">
      <c r="A42" s="105" t="s">
        <v>35</v>
      </c>
      <c r="B42" s="92"/>
      <c r="C42" s="92"/>
      <c r="D42" s="92"/>
      <c r="E42" s="92"/>
      <c r="F42" s="92"/>
      <c r="G42" s="92"/>
      <c r="H42" s="92"/>
      <c r="I42" s="92"/>
      <c r="J42" s="106"/>
      <c r="K42" s="33"/>
    </row>
    <row r="43" spans="1:12" s="9" customFormat="1" ht="8.25" customHeight="1">
      <c r="A43" s="78"/>
      <c r="B43" s="79"/>
      <c r="C43" s="79"/>
      <c r="D43" s="79"/>
      <c r="E43" s="79"/>
      <c r="F43" s="79"/>
      <c r="G43" s="79"/>
      <c r="H43" s="79"/>
      <c r="I43" s="79"/>
      <c r="J43" s="80"/>
      <c r="K43" s="32"/>
    </row>
    <row r="44" spans="1:12" s="2" customFormat="1" ht="20.100000000000001" customHeight="1">
      <c r="A44" s="75" t="s">
        <v>18</v>
      </c>
      <c r="B44" s="76"/>
      <c r="C44" s="76"/>
      <c r="D44" s="76"/>
      <c r="E44" s="76"/>
      <c r="F44" s="76"/>
      <c r="G44" s="76"/>
      <c r="H44" s="76"/>
      <c r="I44" s="76"/>
      <c r="J44" s="77"/>
      <c r="K44" s="32"/>
    </row>
    <row r="45" spans="1:12" s="2" customFormat="1" ht="20.100000000000001" customHeight="1">
      <c r="A45" s="100"/>
      <c r="B45" s="93"/>
      <c r="C45" s="93"/>
      <c r="D45" s="93"/>
      <c r="E45" s="93"/>
      <c r="F45" s="93"/>
      <c r="G45" s="93"/>
      <c r="H45" s="93"/>
      <c r="I45" s="93"/>
      <c r="J45" s="101"/>
      <c r="K45" s="32"/>
    </row>
    <row r="46" spans="1:12" s="2" customFormat="1" ht="20.100000000000001" customHeight="1">
      <c r="A46" s="100"/>
      <c r="B46" s="93"/>
      <c r="C46" s="93"/>
      <c r="D46" s="93"/>
      <c r="E46" s="93"/>
      <c r="F46" s="93"/>
      <c r="G46" s="93"/>
      <c r="H46" s="93"/>
      <c r="I46" s="93"/>
      <c r="J46" s="101"/>
      <c r="K46" s="32"/>
    </row>
    <row r="47" spans="1:12" s="2" customFormat="1" ht="20.100000000000001" customHeight="1">
      <c r="A47" s="105"/>
      <c r="B47" s="93"/>
      <c r="C47" s="93"/>
      <c r="D47" s="93"/>
      <c r="E47" s="93"/>
      <c r="F47" s="93"/>
      <c r="G47" s="93"/>
      <c r="H47" s="93"/>
      <c r="I47" s="93"/>
      <c r="J47" s="101"/>
      <c r="K47" s="32"/>
    </row>
    <row r="48" spans="1:12" s="2" customFormat="1" ht="20.100000000000001" customHeight="1">
      <c r="A48" s="100"/>
      <c r="B48" s="93"/>
      <c r="C48" s="93"/>
      <c r="D48" s="93"/>
      <c r="E48" s="93"/>
      <c r="F48" s="93"/>
      <c r="G48" s="93"/>
      <c r="H48" s="93"/>
      <c r="I48" s="93"/>
      <c r="J48" s="101"/>
      <c r="K48" s="32"/>
    </row>
    <row r="49" spans="1:11" s="2" customFormat="1" ht="20.100000000000001" customHeight="1">
      <c r="A49" s="78"/>
      <c r="B49" s="79"/>
      <c r="C49" s="79"/>
      <c r="D49" s="79"/>
      <c r="E49" s="79"/>
      <c r="F49" s="79"/>
      <c r="G49" s="79"/>
      <c r="H49" s="79"/>
      <c r="I49" s="79"/>
      <c r="J49" s="80"/>
      <c r="K49" s="32"/>
    </row>
  </sheetData>
  <mergeCells count="24">
    <mergeCell ref="A45:J45"/>
    <mergeCell ref="A46:J46"/>
    <mergeCell ref="A47:J47"/>
    <mergeCell ref="A1:J1"/>
    <mergeCell ref="A2:J2"/>
    <mergeCell ref="A3:J3"/>
    <mergeCell ref="G4:I4"/>
    <mergeCell ref="C4:E4"/>
    <mergeCell ref="A48:J48"/>
    <mergeCell ref="K5:K6"/>
    <mergeCell ref="L5:L6"/>
    <mergeCell ref="A49:J49"/>
    <mergeCell ref="I5:J5"/>
    <mergeCell ref="A39:J39"/>
    <mergeCell ref="A40:J40"/>
    <mergeCell ref="A41:J41"/>
    <mergeCell ref="A42:J42"/>
    <mergeCell ref="A43:J43"/>
    <mergeCell ref="A5:A6"/>
    <mergeCell ref="B5:B6"/>
    <mergeCell ref="C5:C6"/>
    <mergeCell ref="D5:F5"/>
    <mergeCell ref="G5:H5"/>
    <mergeCell ref="A44:J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TEMATICA 2DO CUATRIM</vt:lpstr>
      <vt:lpstr>TEMAT-BENEFIC 2DO CUATRIM</vt:lpstr>
      <vt:lpstr>GENERO 2DO CUATRIM</vt:lpstr>
      <vt:lpstr>GENERO POB. BENEF. 2DO CUATRIM</vt:lpstr>
      <vt:lpstr>'GENERO 2DO CUATRIM'!Área_de_impresión</vt:lpstr>
      <vt:lpstr>'GENERO POB. BENEF. 2DO CUATRIM'!Área_de_impresión</vt:lpstr>
      <vt:lpstr>'TEMAT-BENEFIC 2DO CUATRIM'!Área_de_impresión</vt:lpstr>
      <vt:lpstr>'TEMATICA 2DO CUATRIM'!Área_de_impresión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2019-05-07T15:58:12Z</cp:lastPrinted>
  <dcterms:created xsi:type="dcterms:W3CDTF">2017-05-10T21:19:18Z</dcterms:created>
  <dcterms:modified xsi:type="dcterms:W3CDTF">2019-09-05T22:31:42Z</dcterms:modified>
</cp:coreProperties>
</file>