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8" activeTab="1"/>
  </bookViews>
  <sheets>
    <sheet name="FORMULARIO 1" sheetId="1" r:id="rId1"/>
    <sheet name="FORMULARIO 2" sheetId="2" r:id="rId2"/>
    <sheet name="Hoja1" sheetId="3" r:id="rId3"/>
  </sheets>
  <definedNames>
    <definedName name="_xlnm.Print_Area" localSheetId="0">'FORMULARIO 1'!$A$1:$R$22</definedName>
    <definedName name="_xlnm.Print_Titles" localSheetId="0">'FORMULARIO 1'!$1:$3</definedName>
  </definedNames>
  <calcPr fullCalcOnLoad="1"/>
</workbook>
</file>

<file path=xl/sharedStrings.xml><?xml version="1.0" encoding="utf-8"?>
<sst xmlns="http://schemas.openxmlformats.org/spreadsheetml/2006/main" count="992" uniqueCount="98">
  <si>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</si>
  <si>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</si>
  <si>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</si>
  <si>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</si>
  <si>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</si>
  <si>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</si>
  <si>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</si>
  <si>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</si>
  <si>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</si>
  <si>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</si>
  <si>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</si>
  <si>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</si>
  <si>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</si>
  <si>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</si>
  <si>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</si>
  <si>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</si>
  <si>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</si>
  <si>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</si>
  <si>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</si>
  <si>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</si>
  <si>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</si>
  <si>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</si>
  <si>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</si>
  <si>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</si>
  <si>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</si>
  <si>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</si>
  <si>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</si>
  <si>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</si>
  <si>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</si>
  <si>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</si>
  <si>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Mayores de 30 hasta 60 años
(Adultos)</t>
  </si>
  <si>
    <t>Mayores de 60 años
(Tercera Edad)</t>
  </si>
  <si>
    <t>0 hasta Menores de 13 años
(Niñez)</t>
  </si>
  <si>
    <t>13 hasta 30 años
(Juventud)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</si>
  <si>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</si>
  <si>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</si>
  <si>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</si>
  <si>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</si>
  <si>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</si>
  <si>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</si>
  <si>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</si>
  <si>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</si>
  <si>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</si>
  <si>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</si>
  <si>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</si>
  <si>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88</t>
  </si>
  <si>
    <t>1</t>
  </si>
  <si>
    <t>2</t>
  </si>
  <si>
    <t>Municipalidad del Municipio de San José La Arada, Chiquimula</t>
  </si>
  <si>
    <t>San José la Arada, 07 de septiembre del 2016.</t>
  </si>
  <si>
    <t>Municipalidad, San José la Arada</t>
  </si>
  <si>
    <t>INTERVENCIÓN MUNICIPAL</t>
  </si>
  <si>
    <t>TODO EL MUNICIPIO</t>
  </si>
  <si>
    <t xml:space="preserve">DIFUCIÓN Y FORTALECIMEINTO CURSOS Y CAPACITACIONES A MUJERES DEL MUNICPIO DE SAN JOSÉ LA ARADA, CHIQUI,ULA. </t>
  </si>
  <si>
    <t>6</t>
  </si>
  <si>
    <t>CAPACITACION Y FORTALECIMIENTO A LA OFICINA MUNICIPAL DE LA MUJER, NIÑEZ Y ADOLECENCIA, SAN JOSE LA ARADA</t>
  </si>
  <si>
    <t>3</t>
  </si>
  <si>
    <t>MANEJO Y DESARROLLO DE ACTIVIDADES FESTIVAS DE LA NIÑEZ Y LA JUVENTID DEL MUNICIPIO DE SAN JOSE LA ARADA</t>
  </si>
  <si>
    <t>CONSERVACION Y MEJORAS  PARA VIVIENDAS DE FAMILIAS DE ESCASOS RECURSOS DEL MUNICIPIO DE SAN JOSE LA ARADA</t>
  </si>
  <si>
    <t>1|</t>
  </si>
  <si>
    <t>13</t>
  </si>
  <si>
    <t>00</t>
  </si>
  <si>
    <t>08</t>
  </si>
  <si>
    <t>001</t>
  </si>
  <si>
    <t>007</t>
  </si>
  <si>
    <t>010</t>
  </si>
  <si>
    <t>011</t>
  </si>
  <si>
    <t>009</t>
  </si>
  <si>
    <t>MANEJO Y DESARROLLO DE ACTIVIDADES CONMEMORATIVAS  PARA LA MUJER, SAN JOSÉ LA ARADA</t>
  </si>
  <si>
    <t>MANEJO Y DESARROLLO DE ACTIVIDADE4S FESTIVAS DE LA NIÑEZ Y JUVENTUD MUNICIPIO DE SAN JOSE LA ARADA</t>
  </si>
  <si>
    <t>11</t>
  </si>
  <si>
    <t>000</t>
  </si>
  <si>
    <t>INSTITUCIONALIZAR E INTERNALIZAR EL DERECHOS A LA PROTECCION SOCIAL</t>
  </si>
  <si>
    <t>CONSTRUCCI´´ON LAVADERO CON PILETA, DIFERENTES ALDEAS, QUINTA FACE SAN JOSÉ LA ARADA, CHIIQUIMULA</t>
  </si>
  <si>
    <t>BIENESTAR PARA LA GENTE</t>
  </si>
  <si>
    <t>008</t>
  </si>
  <si>
    <t>FOMENTAR ACTIVIDADES SOCIOCULTURALES DE RECREACIÓN, RELIGIOSAS Y DEPRPORTIVBAS PARA CONTRIBUIR CON EL MEJORAMIENTO Y LA CALIDAD DE VIDA DE LOS HABITANTES</t>
  </si>
  <si>
    <t>MANEJO Y DESARROLLO DE ACTIVIDADES FESTIVAS DE LA NIÑEZ Y JUVENTUD MUNICIPIO DE SAN JOSÉ LA ARADA</t>
  </si>
  <si>
    <t>CAPACITACIÓN Y FORTALECIMIENTO A LA OFICINA MUNICIPAL DE LA MUJER, NIÑEZ Y ADOLESCENCIA SAN JOS É LA ARADA</t>
  </si>
  <si>
    <t>6413..50</t>
  </si>
  <si>
    <t>MANEJO Y DESARROLLO DE ACTIVIDADES CONMEMORATIVAS PARA LA MUJER, SAN JOSÉ LA ARADA</t>
  </si>
  <si>
    <t>MANEJO Y DESARROLLO DE ACTIVIDADES FESTIVAS DE LA NIÑEZ Y LA JUVENTUD MUNICIPIO DE SAN JOSÉ LA ARADA</t>
  </si>
  <si>
    <t>DIFUSCIÓN Y  FORTALECIMIENTO Y CURSOS DE CAPACITACIONES A MUJERES DEL MUNICIPIO, SAN JOSÉ LA ARADA, CHIQUIMULA</t>
  </si>
  <si>
    <t>MANEJO Y DESARROLLO DE ACTIVIDADES CONMEMORATIVAS PARA LA MUJER SAN JOSÉ LA ARADA</t>
  </si>
  <si>
    <t>MANEJO Y DESARROLLO DE ACTIVIDADES CNMEMORATIVAS DE LA MUJER SAN JOSÉ LA ARADA</t>
  </si>
  <si>
    <t>MANEJO Y DESARROLLO DE ACTIVIDADES FESTIVAS DE LA NIÑEZ Y JUVENTUD  MUNICIPIO DE SAN JOSÉ LA ARADA</t>
  </si>
  <si>
    <t>CONSTRUCCIÓN CON LETRINA ALDEA EL RINC´´ON, LOS CIMIENTOS Y COLONIA LA LINEA, CABECERA MUNICIPAL, TERCERA FASE, SAN JOSÉ LA ARADA, CHIQUMULA</t>
  </si>
  <si>
    <t xml:space="preserve">INSTITUCIONAL E INTERNACIONAL EL DERECHO A LA PROTECCIÓN SOCIAL </t>
  </si>
  <si>
    <t>APOYAR LAS CONDICIONES DE SALUD, PROCURANDO MEJORAR Y AMPLIAR LOS SERVICIOS DE AGUA Y DRENAJES DEL MUNICPIO, TRATAMIENTO DE DESECHOS SOLIDOS, PROTEGER Y MEJORAR LA CONSERVACIÓN DEL MEDIO AMBIENTE</t>
  </si>
  <si>
    <t>012</t>
  </si>
  <si>
    <t>MEJORAMIENTO SISTEMA DE AGUA POTABLE CONSISTENTE EN ADQUISICIÓN DE FILTROS VARIAS ALDEAS, TERCERA FASE, SAN JOSÉ LA ARADA, CHIQUIMULA</t>
  </si>
  <si>
    <t>MANEJO Y DESARROLLO DE ACTIVIDADES FESTIVAS DE LA NIÑEZ Y LA JUEVENTUD MUNICIPIO DE SAN JOSE LA ARADA</t>
  </si>
  <si>
    <t>SIN  VIGENTE ANUAL</t>
  </si>
  <si>
    <t>SIN EJECUCIÓN ACUMULADA</t>
  </si>
  <si>
    <t>g</t>
  </si>
  <si>
    <t>RESULTADOS:</t>
  </si>
  <si>
    <t>OBSTACULOS:</t>
  </si>
  <si>
    <t xml:space="preserve"> EL TRABAJO INDIVIDUALIZADO EN LAS OFICINAS.                                                                                                                                                                                                                                                                                                                                                                                                                          ESCASO CONOCIMIENTO DEL LA ELABORACIÓN DEL PRESUPUESTO TEMÁTICO POR GÉNERO, DE LAS DIRECCIÓN DE PLANIFICACIÓN MUNICIPAL Y DE LA OFICINA FINANCIERA.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</si>
</sst>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[$-100A]dddd\,\ dd&quot; de &quot;mmmm&quot; de &quot;yyyy"/>
    <numFmt numFmtId="174" formatCode="[$-100A]h:mm:ss\ AM/PM"/>
    <numFmt numFmtId="175" formatCode="&quot;Q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32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33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36" xfId="0" applyFont="1" applyFill="1" applyBorder="1" applyAlignment="1">
      <alignment/>
    </xf>
    <xf numFmtId="0" fontId="4" fillId="35" borderId="37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/>
    </xf>
    <xf numFmtId="0" fontId="10" fillId="35" borderId="38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0" fontId="10" fillId="35" borderId="37" xfId="0" applyFont="1" applyFill="1" applyBorder="1" applyAlignment="1">
      <alignment/>
    </xf>
    <xf numFmtId="0" fontId="7" fillId="33" borderId="37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 vertical="top" wrapText="1"/>
    </xf>
    <xf numFmtId="0" fontId="5" fillId="33" borderId="41" xfId="0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vertical="center" wrapText="1"/>
    </xf>
    <xf numFmtId="0" fontId="5" fillId="33" borderId="17" xfId="0" applyNumberFormat="1" applyFont="1" applyFill="1" applyBorder="1" applyAlignment="1">
      <alignment vertical="center" wrapText="1"/>
    </xf>
    <xf numFmtId="0" fontId="5" fillId="33" borderId="18" xfId="0" applyNumberFormat="1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49" fontId="5" fillId="33" borderId="32" xfId="0" applyNumberFormat="1" applyFont="1" applyFill="1" applyBorder="1" applyAlignment="1">
      <alignment vertical="center" wrapText="1"/>
    </xf>
    <xf numFmtId="49" fontId="5" fillId="33" borderId="20" xfId="0" applyNumberFormat="1" applyFont="1" applyFill="1" applyBorder="1" applyAlignment="1">
      <alignment vertical="center" wrapText="1"/>
    </xf>
    <xf numFmtId="49" fontId="5" fillId="33" borderId="42" xfId="0" applyNumberFormat="1" applyFont="1" applyFill="1" applyBorder="1" applyAlignment="1">
      <alignment vertical="center" wrapText="1"/>
    </xf>
    <xf numFmtId="49" fontId="5" fillId="33" borderId="24" xfId="0" applyNumberFormat="1" applyFont="1" applyFill="1" applyBorder="1" applyAlignment="1">
      <alignment vertical="center" wrapText="1"/>
    </xf>
    <xf numFmtId="49" fontId="5" fillId="33" borderId="25" xfId="0" applyNumberFormat="1" applyFont="1" applyFill="1" applyBorder="1" applyAlignment="1">
      <alignment vertical="center" wrapText="1"/>
    </xf>
    <xf numFmtId="175" fontId="5" fillId="33" borderId="32" xfId="0" applyNumberFormat="1" applyFont="1" applyFill="1" applyBorder="1" applyAlignment="1">
      <alignment vertical="center" wrapText="1"/>
    </xf>
    <xf numFmtId="175" fontId="5" fillId="33" borderId="36" xfId="0" applyNumberFormat="1" applyFont="1" applyFill="1" applyBorder="1" applyAlignment="1">
      <alignment vertical="center" wrapText="1"/>
    </xf>
    <xf numFmtId="175" fontId="5" fillId="33" borderId="42" xfId="0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" fontId="5" fillId="33" borderId="36" xfId="0" applyNumberFormat="1" applyFont="1" applyFill="1" applyBorder="1" applyAlignment="1">
      <alignment vertical="center" wrapText="1"/>
    </xf>
    <xf numFmtId="4" fontId="5" fillId="33" borderId="20" xfId="0" applyNumberFormat="1" applyFont="1" applyFill="1" applyBorder="1" applyAlignment="1">
      <alignment vertical="center" wrapText="1"/>
    </xf>
    <xf numFmtId="4" fontId="5" fillId="33" borderId="29" xfId="0" applyNumberFormat="1" applyFont="1" applyFill="1" applyBorder="1" applyAlignment="1">
      <alignment vertical="center" wrapText="1"/>
    </xf>
    <xf numFmtId="49" fontId="5" fillId="33" borderId="26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49" fontId="5" fillId="33" borderId="27" xfId="0" applyNumberFormat="1" applyFont="1" applyFill="1" applyBorder="1" applyAlignment="1">
      <alignment vertical="center" wrapText="1"/>
    </xf>
    <xf numFmtId="175" fontId="5" fillId="33" borderId="33" xfId="0" applyNumberFormat="1" applyFont="1" applyFill="1" applyBorder="1" applyAlignment="1">
      <alignment vertical="center" wrapText="1"/>
    </xf>
    <xf numFmtId="175" fontId="5" fillId="33" borderId="43" xfId="0" applyNumberFormat="1" applyFont="1" applyFill="1" applyBorder="1" applyAlignment="1">
      <alignment vertical="center" wrapText="1"/>
    </xf>
    <xf numFmtId="175" fontId="5" fillId="33" borderId="27" xfId="0" applyNumberFormat="1" applyFont="1" applyFill="1" applyBorder="1" applyAlignment="1">
      <alignment vertical="center" wrapText="1"/>
    </xf>
    <xf numFmtId="49" fontId="5" fillId="33" borderId="33" xfId="0" applyNumberFormat="1" applyFont="1" applyFill="1" applyBorder="1" applyAlignment="1">
      <alignment vertical="center" wrapText="1"/>
    </xf>
    <xf numFmtId="172" fontId="5" fillId="33" borderId="26" xfId="0" applyNumberFormat="1" applyFont="1" applyFill="1" applyBorder="1" applyAlignment="1">
      <alignment vertical="center" wrapText="1"/>
    </xf>
    <xf numFmtId="49" fontId="5" fillId="33" borderId="34" xfId="0" applyNumberFormat="1" applyFont="1" applyFill="1" applyBorder="1" applyAlignment="1">
      <alignment vertical="center" wrapText="1"/>
    </xf>
    <xf numFmtId="49" fontId="5" fillId="33" borderId="22" xfId="0" applyNumberFormat="1" applyFont="1" applyFill="1" applyBorder="1" applyAlignment="1">
      <alignment vertical="center" wrapText="1"/>
    </xf>
    <xf numFmtId="49" fontId="5" fillId="33" borderId="28" xfId="0" applyNumberFormat="1" applyFont="1" applyFill="1" applyBorder="1" applyAlignment="1">
      <alignment vertical="center" wrapText="1"/>
    </xf>
    <xf numFmtId="49" fontId="5" fillId="33" borderId="29" xfId="0" applyNumberFormat="1" applyFont="1" applyFill="1" applyBorder="1" applyAlignment="1">
      <alignment vertical="center" wrapText="1"/>
    </xf>
    <xf numFmtId="175" fontId="5" fillId="33" borderId="34" xfId="0" applyNumberFormat="1" applyFont="1" applyFill="1" applyBorder="1" applyAlignment="1">
      <alignment vertical="center" wrapText="1"/>
    </xf>
    <xf numFmtId="175" fontId="5" fillId="33" borderId="44" xfId="0" applyNumberFormat="1" applyFont="1" applyFill="1" applyBorder="1" applyAlignment="1">
      <alignment vertical="center" wrapText="1"/>
    </xf>
    <xf numFmtId="175" fontId="5" fillId="33" borderId="29" xfId="0" applyNumberFormat="1" applyFont="1" applyFill="1" applyBorder="1" applyAlignment="1">
      <alignment vertical="center" wrapText="1"/>
    </xf>
    <xf numFmtId="172" fontId="5" fillId="33" borderId="28" xfId="0" applyNumberFormat="1" applyFont="1" applyFill="1" applyBorder="1" applyAlignment="1">
      <alignment vertical="center" wrapText="1"/>
    </xf>
    <xf numFmtId="49" fontId="5" fillId="33" borderId="35" xfId="0" applyNumberFormat="1" applyFont="1" applyFill="1" applyBorder="1" applyAlignment="1">
      <alignment vertical="center" wrapText="1"/>
    </xf>
    <xf numFmtId="49" fontId="5" fillId="33" borderId="23" xfId="0" applyNumberFormat="1" applyFont="1" applyFill="1" applyBorder="1" applyAlignment="1">
      <alignment vertical="center" wrapText="1"/>
    </xf>
    <xf numFmtId="49" fontId="5" fillId="33" borderId="30" xfId="0" applyNumberFormat="1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vertical="center" wrapText="1"/>
    </xf>
    <xf numFmtId="175" fontId="5" fillId="33" borderId="35" xfId="0" applyNumberFormat="1" applyFont="1" applyFill="1" applyBorder="1" applyAlignment="1">
      <alignment vertical="center" wrapText="1"/>
    </xf>
    <xf numFmtId="175" fontId="5" fillId="33" borderId="41" xfId="0" applyNumberFormat="1" applyFont="1" applyFill="1" applyBorder="1" applyAlignment="1">
      <alignment vertical="center" wrapText="1"/>
    </xf>
    <xf numFmtId="175" fontId="5" fillId="33" borderId="31" xfId="0" applyNumberFormat="1" applyFont="1" applyFill="1" applyBorder="1" applyAlignment="1">
      <alignment vertical="center" wrapText="1"/>
    </xf>
    <xf numFmtId="172" fontId="5" fillId="33" borderId="30" xfId="0" applyNumberFormat="1" applyFont="1" applyFill="1" applyBorder="1" applyAlignment="1">
      <alignment vertical="center" wrapText="1"/>
    </xf>
    <xf numFmtId="4" fontId="5" fillId="33" borderId="25" xfId="0" applyNumberFormat="1" applyFont="1" applyFill="1" applyBorder="1" applyAlignment="1">
      <alignment vertical="center" wrapText="1"/>
    </xf>
    <xf numFmtId="49" fontId="5" fillId="33" borderId="45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4" fillId="33" borderId="22" xfId="0" applyFont="1" applyFill="1" applyBorder="1" applyAlignment="1">
      <alignment/>
    </xf>
    <xf numFmtId="0" fontId="3" fillId="35" borderId="46" xfId="0" applyFont="1" applyFill="1" applyBorder="1" applyAlignment="1">
      <alignment horizontal="left"/>
    </xf>
    <xf numFmtId="0" fontId="3" fillId="35" borderId="47" xfId="0" applyFont="1" applyFill="1" applyBorder="1" applyAlignment="1">
      <alignment horizontal="left"/>
    </xf>
    <xf numFmtId="0" fontId="10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3" fontId="4" fillId="33" borderId="53" xfId="0" applyNumberFormat="1" applyFont="1" applyFill="1" applyBorder="1" applyAlignment="1">
      <alignment horizontal="center"/>
    </xf>
    <xf numFmtId="3" fontId="4" fillId="33" borderId="44" xfId="0" applyNumberFormat="1" applyFont="1" applyFill="1" applyBorder="1" applyAlignment="1">
      <alignment horizontal="center"/>
    </xf>
    <xf numFmtId="3" fontId="4" fillId="33" borderId="54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1" xfId="0" applyNumberFormat="1" applyFont="1" applyFill="1" applyBorder="1" applyAlignment="1">
      <alignment horizontal="center"/>
    </xf>
    <xf numFmtId="3" fontId="4" fillId="33" borderId="55" xfId="0" applyNumberFormat="1" applyFont="1" applyFill="1" applyBorder="1" applyAlignment="1">
      <alignment horizontal="center"/>
    </xf>
    <xf numFmtId="3" fontId="4" fillId="33" borderId="42" xfId="0" applyNumberFormat="1" applyFont="1" applyFill="1" applyBorder="1" applyAlignment="1">
      <alignment horizontal="center"/>
    </xf>
    <xf numFmtId="3" fontId="4" fillId="33" borderId="36" xfId="0" applyNumberFormat="1" applyFont="1" applyFill="1" applyBorder="1" applyAlignment="1">
      <alignment horizontal="center"/>
    </xf>
    <xf numFmtId="3" fontId="4" fillId="33" borderId="56" xfId="0" applyNumberFormat="1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top" wrapText="1"/>
    </xf>
    <xf numFmtId="0" fontId="5" fillId="33" borderId="4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8"/>
  <sheetViews>
    <sheetView showGridLines="0" showZeros="0" zoomScale="90" zoomScaleNormal="90" zoomScaleSheetLayoutView="50" workbookViewId="0" topLeftCell="A1">
      <selection activeCell="AL15" sqref="AL15"/>
    </sheetView>
  </sheetViews>
  <sheetFormatPr defaultColWidth="11.421875" defaultRowHeight="15"/>
  <cols>
    <col min="1" max="2" width="15.00390625" style="12" customWidth="1"/>
    <col min="3" max="6" width="11.421875" style="12" customWidth="1"/>
    <col min="7" max="7" width="13.7109375" style="12" customWidth="1"/>
    <col min="8" max="8" width="11.421875" style="12" customWidth="1"/>
    <col min="9" max="9" width="4.57421875" style="12" customWidth="1"/>
    <col min="10" max="10" width="4.7109375" style="12" customWidth="1"/>
    <col min="11" max="11" width="4.421875" style="12" customWidth="1"/>
    <col min="12" max="12" width="15.421875" style="12" customWidth="1"/>
    <col min="13" max="15" width="15.7109375" style="12" customWidth="1"/>
    <col min="16" max="16" width="12.8515625" style="12" customWidth="1"/>
    <col min="17" max="17" width="13.00390625" style="12" customWidth="1"/>
    <col min="18" max="18" width="13.140625" style="12" customWidth="1"/>
    <col min="19" max="16384" width="11.421875" style="12" customWidth="1"/>
  </cols>
  <sheetData>
    <row r="1" spans="1:2" ht="15">
      <c r="A1" s="11" t="s">
        <v>11</v>
      </c>
      <c r="B1" s="11"/>
    </row>
    <row r="2" spans="1:2" ht="15">
      <c r="A2" s="11" t="s">
        <v>14</v>
      </c>
      <c r="B2" s="11"/>
    </row>
    <row r="3" spans="1:2" ht="15">
      <c r="A3" s="11"/>
      <c r="B3" s="11"/>
    </row>
    <row r="4" spans="1:18" ht="15">
      <c r="A4" s="43" t="s">
        <v>19</v>
      </c>
      <c r="B4" s="43"/>
      <c r="C4" s="101" t="s">
        <v>48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4.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5">
      <c r="A6" s="43" t="s">
        <v>20</v>
      </c>
      <c r="B6" s="43"/>
      <c r="C6" s="101" t="s">
        <v>49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2" ht="15">
      <c r="A7" s="11"/>
      <c r="B7" s="11"/>
    </row>
    <row r="8" spans="1:18" s="1" customFormat="1" ht="12">
      <c r="A8" s="40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3:18" s="2" customFormat="1" ht="12.75" thickBot="1">
      <c r="M9" s="1"/>
      <c r="O9" s="1"/>
      <c r="Q9" s="1"/>
      <c r="R9" s="1"/>
    </row>
    <row r="10" spans="1:19" s="2" customFormat="1" ht="53.25" customHeight="1" thickBot="1">
      <c r="A10" s="103" t="s">
        <v>21</v>
      </c>
      <c r="B10" s="105" t="s">
        <v>22</v>
      </c>
      <c r="C10" s="109"/>
      <c r="D10" s="109"/>
      <c r="E10" s="109"/>
      <c r="F10" s="109"/>
      <c r="G10" s="109"/>
      <c r="H10" s="110"/>
      <c r="I10" s="108" t="s">
        <v>40</v>
      </c>
      <c r="J10" s="109"/>
      <c r="K10" s="110"/>
      <c r="L10" s="105" t="s">
        <v>34</v>
      </c>
      <c r="M10" s="106"/>
      <c r="N10" s="107"/>
      <c r="O10" s="105" t="s">
        <v>35</v>
      </c>
      <c r="P10" s="106"/>
      <c r="Q10" s="106"/>
      <c r="R10" s="107"/>
      <c r="S10" s="8"/>
    </row>
    <row r="11" spans="1:18" s="2" customFormat="1" ht="53.25" customHeight="1" thickBot="1">
      <c r="A11" s="104"/>
      <c r="B11" s="9" t="s">
        <v>9</v>
      </c>
      <c r="C11" s="10" t="s">
        <v>0</v>
      </c>
      <c r="D11" s="10" t="s">
        <v>1</v>
      </c>
      <c r="E11" s="10" t="s">
        <v>2</v>
      </c>
      <c r="F11" s="10" t="s">
        <v>3</v>
      </c>
      <c r="G11" s="10" t="s">
        <v>4</v>
      </c>
      <c r="H11" s="15" t="s">
        <v>5</v>
      </c>
      <c r="I11" s="53" t="s">
        <v>43</v>
      </c>
      <c r="J11" s="53" t="s">
        <v>42</v>
      </c>
      <c r="K11" s="53" t="s">
        <v>41</v>
      </c>
      <c r="L11" s="44" t="s">
        <v>29</v>
      </c>
      <c r="M11" s="45" t="s">
        <v>23</v>
      </c>
      <c r="N11" s="46" t="s">
        <v>24</v>
      </c>
      <c r="O11" s="47" t="s">
        <v>25</v>
      </c>
      <c r="P11" s="45" t="s">
        <v>26</v>
      </c>
      <c r="Q11" s="45" t="s">
        <v>27</v>
      </c>
      <c r="R11" s="48" t="s">
        <v>28</v>
      </c>
    </row>
    <row r="12" spans="1:18" s="2" customFormat="1" ht="180.75" thickBot="1">
      <c r="A12" s="56">
        <v>1</v>
      </c>
      <c r="B12" s="59" t="s">
        <v>50</v>
      </c>
      <c r="C12" s="60" t="s">
        <v>60</v>
      </c>
      <c r="D12" s="61" t="s">
        <v>61</v>
      </c>
      <c r="E12" s="61" t="s">
        <v>62</v>
      </c>
      <c r="F12" s="61" t="s">
        <v>63</v>
      </c>
      <c r="G12" s="61" t="s">
        <v>51</v>
      </c>
      <c r="H12" s="62" t="s">
        <v>52</v>
      </c>
      <c r="I12" s="63" t="s">
        <v>45</v>
      </c>
      <c r="J12" s="61" t="s">
        <v>47</v>
      </c>
      <c r="K12" s="64" t="s">
        <v>46</v>
      </c>
      <c r="L12" s="65">
        <v>1500</v>
      </c>
      <c r="M12" s="66">
        <v>9500</v>
      </c>
      <c r="N12" s="67">
        <v>18</v>
      </c>
      <c r="O12" s="68" t="s">
        <v>53</v>
      </c>
      <c r="P12" s="69" t="s">
        <v>92</v>
      </c>
      <c r="Q12" s="70" t="s">
        <v>93</v>
      </c>
      <c r="R12" s="71" t="s">
        <v>76</v>
      </c>
    </row>
    <row r="13" spans="1:18" s="2" customFormat="1" ht="180.75" thickBot="1">
      <c r="A13" s="57">
        <v>2</v>
      </c>
      <c r="B13" s="59" t="s">
        <v>50</v>
      </c>
      <c r="C13" s="60" t="s">
        <v>60</v>
      </c>
      <c r="D13" s="61" t="s">
        <v>61</v>
      </c>
      <c r="E13" s="61" t="s">
        <v>62</v>
      </c>
      <c r="F13" s="61" t="s">
        <v>63</v>
      </c>
      <c r="G13" s="61" t="s">
        <v>51</v>
      </c>
      <c r="H13" s="62" t="s">
        <v>52</v>
      </c>
      <c r="I13" s="72" t="s">
        <v>45</v>
      </c>
      <c r="J13" s="73" t="s">
        <v>47</v>
      </c>
      <c r="K13" s="74" t="s">
        <v>59</v>
      </c>
      <c r="L13" s="75">
        <v>3000</v>
      </c>
      <c r="M13" s="76">
        <v>10000</v>
      </c>
      <c r="N13" s="77">
        <v>3418.5</v>
      </c>
      <c r="O13" s="68" t="s">
        <v>53</v>
      </c>
      <c r="P13" s="69" t="s">
        <v>92</v>
      </c>
      <c r="Q13" s="70" t="s">
        <v>93</v>
      </c>
      <c r="R13" s="71" t="s">
        <v>76</v>
      </c>
    </row>
    <row r="14" spans="1:18" s="2" customFormat="1" ht="180.75" thickBot="1">
      <c r="A14" s="57">
        <v>3</v>
      </c>
      <c r="B14" s="59" t="s">
        <v>50</v>
      </c>
      <c r="C14" s="60" t="s">
        <v>60</v>
      </c>
      <c r="D14" s="61" t="s">
        <v>61</v>
      </c>
      <c r="E14" s="61" t="s">
        <v>62</v>
      </c>
      <c r="F14" s="61" t="s">
        <v>63</v>
      </c>
      <c r="G14" s="61" t="s">
        <v>51</v>
      </c>
      <c r="H14" s="62" t="s">
        <v>52</v>
      </c>
      <c r="I14" s="72" t="s">
        <v>45</v>
      </c>
      <c r="J14" s="73" t="s">
        <v>47</v>
      </c>
      <c r="K14" s="74" t="s">
        <v>46</v>
      </c>
      <c r="L14" s="75">
        <v>500</v>
      </c>
      <c r="M14" s="76">
        <v>500</v>
      </c>
      <c r="N14" s="77">
        <v>0</v>
      </c>
      <c r="O14" s="68" t="s">
        <v>53</v>
      </c>
      <c r="P14" s="69" t="s">
        <v>92</v>
      </c>
      <c r="Q14" s="70" t="s">
        <v>93</v>
      </c>
      <c r="R14" s="71" t="s">
        <v>76</v>
      </c>
    </row>
    <row r="15" spans="1:18" s="2" customFormat="1" ht="180.75" thickBot="1">
      <c r="A15" s="57">
        <v>4</v>
      </c>
      <c r="B15" s="59" t="s">
        <v>50</v>
      </c>
      <c r="C15" s="78" t="s">
        <v>60</v>
      </c>
      <c r="D15" s="73" t="s">
        <v>61</v>
      </c>
      <c r="E15" s="73" t="s">
        <v>64</v>
      </c>
      <c r="F15" s="73" t="s">
        <v>63</v>
      </c>
      <c r="G15" s="61" t="s">
        <v>51</v>
      </c>
      <c r="H15" s="62" t="s">
        <v>52</v>
      </c>
      <c r="I15" s="72" t="s">
        <v>45</v>
      </c>
      <c r="J15" s="73" t="s">
        <v>54</v>
      </c>
      <c r="K15" s="74" t="s">
        <v>46</v>
      </c>
      <c r="L15" s="75">
        <v>500</v>
      </c>
      <c r="M15" s="76">
        <v>500</v>
      </c>
      <c r="N15" s="77">
        <v>0</v>
      </c>
      <c r="O15" s="79" t="s">
        <v>55</v>
      </c>
      <c r="P15" s="69" t="s">
        <v>92</v>
      </c>
      <c r="Q15" s="70" t="s">
        <v>93</v>
      </c>
      <c r="R15" s="71" t="s">
        <v>76</v>
      </c>
    </row>
    <row r="16" spans="1:18" s="2" customFormat="1" ht="180.75" thickBot="1">
      <c r="A16" s="57">
        <v>5</v>
      </c>
      <c r="B16" s="59" t="s">
        <v>50</v>
      </c>
      <c r="C16" s="78" t="s">
        <v>60</v>
      </c>
      <c r="D16" s="73" t="s">
        <v>61</v>
      </c>
      <c r="E16" s="73" t="s">
        <v>64</v>
      </c>
      <c r="F16" s="73" t="s">
        <v>63</v>
      </c>
      <c r="G16" s="61" t="s">
        <v>51</v>
      </c>
      <c r="H16" s="62" t="s">
        <v>52</v>
      </c>
      <c r="I16" s="72" t="s">
        <v>45</v>
      </c>
      <c r="J16" s="73" t="s">
        <v>54</v>
      </c>
      <c r="K16" s="74" t="s">
        <v>46</v>
      </c>
      <c r="L16" s="75">
        <v>1000</v>
      </c>
      <c r="M16" s="76"/>
      <c r="N16" s="77"/>
      <c r="O16" s="79" t="s">
        <v>55</v>
      </c>
      <c r="P16" s="69" t="s">
        <v>92</v>
      </c>
      <c r="Q16" s="70" t="s">
        <v>93</v>
      </c>
      <c r="R16" s="71" t="s">
        <v>76</v>
      </c>
    </row>
    <row r="17" spans="1:18" s="2" customFormat="1" ht="180.75" thickBot="1">
      <c r="A17" s="57">
        <v>6</v>
      </c>
      <c r="B17" s="59" t="s">
        <v>50</v>
      </c>
      <c r="C17" s="78" t="s">
        <v>60</v>
      </c>
      <c r="D17" s="73" t="s">
        <v>61</v>
      </c>
      <c r="E17" s="73" t="s">
        <v>64</v>
      </c>
      <c r="F17" s="73" t="s">
        <v>63</v>
      </c>
      <c r="G17" s="61" t="s">
        <v>51</v>
      </c>
      <c r="H17" s="62" t="s">
        <v>52</v>
      </c>
      <c r="I17" s="72" t="s">
        <v>45</v>
      </c>
      <c r="J17" s="73" t="s">
        <v>54</v>
      </c>
      <c r="K17" s="74" t="s">
        <v>46</v>
      </c>
      <c r="L17" s="75">
        <v>500</v>
      </c>
      <c r="M17" s="76">
        <v>500</v>
      </c>
      <c r="N17" s="77"/>
      <c r="O17" s="79" t="s">
        <v>55</v>
      </c>
      <c r="P17" s="69" t="s">
        <v>92</v>
      </c>
      <c r="Q17" s="70" t="s">
        <v>93</v>
      </c>
      <c r="R17" s="71" t="s">
        <v>76</v>
      </c>
    </row>
    <row r="18" spans="1:18" s="2" customFormat="1" ht="180.75" thickBot="1">
      <c r="A18" s="57">
        <v>7</v>
      </c>
      <c r="B18" s="59" t="s">
        <v>50</v>
      </c>
      <c r="C18" s="78" t="s">
        <v>60</v>
      </c>
      <c r="D18" s="73" t="s">
        <v>61</v>
      </c>
      <c r="E18" s="73" t="s">
        <v>65</v>
      </c>
      <c r="F18" s="73" t="s">
        <v>63</v>
      </c>
      <c r="G18" s="61" t="s">
        <v>51</v>
      </c>
      <c r="H18" s="62" t="s">
        <v>52</v>
      </c>
      <c r="I18" s="72" t="s">
        <v>45</v>
      </c>
      <c r="J18" s="73" t="s">
        <v>47</v>
      </c>
      <c r="K18" s="74" t="s">
        <v>56</v>
      </c>
      <c r="L18" s="75">
        <v>8000</v>
      </c>
      <c r="M18" s="76">
        <v>6000</v>
      </c>
      <c r="N18" s="77">
        <v>3500</v>
      </c>
      <c r="O18" s="79" t="s">
        <v>57</v>
      </c>
      <c r="P18" s="69" t="s">
        <v>92</v>
      </c>
      <c r="Q18" s="70" t="s">
        <v>93</v>
      </c>
      <c r="R18" s="71" t="s">
        <v>76</v>
      </c>
    </row>
    <row r="19" spans="1:18" s="2" customFormat="1" ht="180.75" thickBot="1">
      <c r="A19" s="57">
        <v>8</v>
      </c>
      <c r="B19" s="59" t="s">
        <v>50</v>
      </c>
      <c r="C19" s="78" t="s">
        <v>60</v>
      </c>
      <c r="D19" s="73" t="s">
        <v>61</v>
      </c>
      <c r="E19" s="73" t="s">
        <v>66</v>
      </c>
      <c r="F19" s="73" t="s">
        <v>63</v>
      </c>
      <c r="G19" s="61" t="s">
        <v>51</v>
      </c>
      <c r="H19" s="62" t="s">
        <v>52</v>
      </c>
      <c r="I19" s="72" t="s">
        <v>45</v>
      </c>
      <c r="J19" s="73" t="s">
        <v>46</v>
      </c>
      <c r="K19" s="74" t="s">
        <v>47</v>
      </c>
      <c r="L19" s="75">
        <v>20000</v>
      </c>
      <c r="M19" s="76">
        <v>20000</v>
      </c>
      <c r="N19" s="77">
        <v>8900</v>
      </c>
      <c r="O19" s="79" t="s">
        <v>58</v>
      </c>
      <c r="P19" s="69" t="s">
        <v>92</v>
      </c>
      <c r="Q19" s="70" t="s">
        <v>93</v>
      </c>
      <c r="R19" s="71" t="s">
        <v>76</v>
      </c>
    </row>
    <row r="20" spans="1:18" s="2" customFormat="1" ht="180.75" thickBot="1">
      <c r="A20" s="57">
        <v>9</v>
      </c>
      <c r="B20" s="59" t="s">
        <v>50</v>
      </c>
      <c r="C20" s="80" t="s">
        <v>60</v>
      </c>
      <c r="D20" s="81" t="s">
        <v>61</v>
      </c>
      <c r="E20" s="81" t="s">
        <v>64</v>
      </c>
      <c r="F20" s="81" t="s">
        <v>63</v>
      </c>
      <c r="G20" s="61" t="s">
        <v>51</v>
      </c>
      <c r="H20" s="62" t="s">
        <v>52</v>
      </c>
      <c r="I20" s="82" t="s">
        <v>45</v>
      </c>
      <c r="J20" s="81" t="s">
        <v>54</v>
      </c>
      <c r="K20" s="83" t="s">
        <v>46</v>
      </c>
      <c r="L20" s="84">
        <v>1000</v>
      </c>
      <c r="M20" s="85">
        <v>1000</v>
      </c>
      <c r="N20" s="86"/>
      <c r="O20" s="87" t="s">
        <v>55</v>
      </c>
      <c r="P20" s="69" t="s">
        <v>92</v>
      </c>
      <c r="Q20" s="70" t="s">
        <v>93</v>
      </c>
      <c r="R20" s="71" t="s">
        <v>76</v>
      </c>
    </row>
    <row r="21" spans="1:18" s="2" customFormat="1" ht="180.75" thickBot="1">
      <c r="A21" s="58">
        <v>10</v>
      </c>
      <c r="B21" s="59" t="s">
        <v>50</v>
      </c>
      <c r="C21" s="88" t="s">
        <v>60</v>
      </c>
      <c r="D21" s="89" t="s">
        <v>61</v>
      </c>
      <c r="E21" s="89" t="s">
        <v>64</v>
      </c>
      <c r="F21" s="89" t="s">
        <v>63</v>
      </c>
      <c r="G21" s="61" t="s">
        <v>51</v>
      </c>
      <c r="H21" s="62" t="s">
        <v>52</v>
      </c>
      <c r="I21" s="90" t="s">
        <v>45</v>
      </c>
      <c r="J21" s="89" t="s">
        <v>54</v>
      </c>
      <c r="K21" s="91" t="s">
        <v>46</v>
      </c>
      <c r="L21" s="92">
        <v>1000</v>
      </c>
      <c r="M21" s="93">
        <v>0</v>
      </c>
      <c r="N21" s="94">
        <v>0</v>
      </c>
      <c r="O21" s="95" t="s">
        <v>55</v>
      </c>
      <c r="P21" s="69" t="s">
        <v>92</v>
      </c>
      <c r="Q21" s="70" t="s">
        <v>93</v>
      </c>
      <c r="R21" s="71" t="s">
        <v>76</v>
      </c>
    </row>
    <row r="22" spans="1:18" s="2" customFormat="1" ht="180.75" thickBot="1">
      <c r="A22" s="56">
        <v>11</v>
      </c>
      <c r="B22" s="59" t="s">
        <v>50</v>
      </c>
      <c r="C22" s="60" t="s">
        <v>60</v>
      </c>
      <c r="D22" s="61" t="s">
        <v>61</v>
      </c>
      <c r="E22" s="61" t="s">
        <v>62</v>
      </c>
      <c r="F22" s="61" t="s">
        <v>63</v>
      </c>
      <c r="G22" s="61" t="s">
        <v>51</v>
      </c>
      <c r="H22" s="62" t="s">
        <v>52</v>
      </c>
      <c r="I22" s="63" t="s">
        <v>45</v>
      </c>
      <c r="J22" s="61" t="s">
        <v>54</v>
      </c>
      <c r="K22" s="64" t="s">
        <v>46</v>
      </c>
      <c r="L22" s="65">
        <v>12000</v>
      </c>
      <c r="M22" s="66">
        <v>5630</v>
      </c>
      <c r="N22" s="67">
        <v>3629.31</v>
      </c>
      <c r="O22" s="95" t="s">
        <v>55</v>
      </c>
      <c r="P22" s="69" t="s">
        <v>92</v>
      </c>
      <c r="Q22" s="70" t="s">
        <v>93</v>
      </c>
      <c r="R22" s="71" t="s">
        <v>76</v>
      </c>
    </row>
    <row r="23" spans="1:18" s="2" customFormat="1" ht="180.75" thickBot="1">
      <c r="A23" s="57">
        <v>12</v>
      </c>
      <c r="B23" s="59" t="s">
        <v>50</v>
      </c>
      <c r="C23" s="78" t="s">
        <v>60</v>
      </c>
      <c r="D23" s="73" t="s">
        <v>61</v>
      </c>
      <c r="E23" s="73" t="s">
        <v>64</v>
      </c>
      <c r="F23" s="73" t="s">
        <v>63</v>
      </c>
      <c r="G23" s="61" t="s">
        <v>51</v>
      </c>
      <c r="H23" s="62" t="s">
        <v>52</v>
      </c>
      <c r="I23" s="72" t="s">
        <v>45</v>
      </c>
      <c r="J23" s="73" t="s">
        <v>54</v>
      </c>
      <c r="K23" s="74" t="s">
        <v>46</v>
      </c>
      <c r="L23" s="75">
        <v>1000</v>
      </c>
      <c r="M23" s="76"/>
      <c r="N23" s="77"/>
      <c r="O23" s="95" t="s">
        <v>55</v>
      </c>
      <c r="P23" s="69" t="s">
        <v>92</v>
      </c>
      <c r="Q23" s="70" t="s">
        <v>93</v>
      </c>
      <c r="R23" s="71" t="s">
        <v>76</v>
      </c>
    </row>
    <row r="24" spans="1:18" s="2" customFormat="1" ht="180.75" thickBot="1">
      <c r="A24" s="57">
        <v>13</v>
      </c>
      <c r="B24" s="59" t="s">
        <v>50</v>
      </c>
      <c r="C24" s="78" t="s">
        <v>60</v>
      </c>
      <c r="D24" s="73" t="s">
        <v>61</v>
      </c>
      <c r="E24" s="73" t="s">
        <v>64</v>
      </c>
      <c r="F24" s="73" t="s">
        <v>63</v>
      </c>
      <c r="G24" s="61" t="s">
        <v>51</v>
      </c>
      <c r="H24" s="62" t="s">
        <v>52</v>
      </c>
      <c r="I24" s="72" t="s">
        <v>45</v>
      </c>
      <c r="J24" s="73" t="s">
        <v>54</v>
      </c>
      <c r="K24" s="74" t="s">
        <v>46</v>
      </c>
      <c r="L24" s="75">
        <v>148275.24</v>
      </c>
      <c r="M24" s="76">
        <v>58027.24</v>
      </c>
      <c r="N24" s="77">
        <v>3745086</v>
      </c>
      <c r="O24" s="95" t="s">
        <v>55</v>
      </c>
      <c r="P24" s="69" t="s">
        <v>92</v>
      </c>
      <c r="Q24" s="70" t="s">
        <v>93</v>
      </c>
      <c r="R24" s="71" t="s">
        <v>76</v>
      </c>
    </row>
    <row r="25" spans="1:18" s="2" customFormat="1" ht="203.25" customHeight="1" thickBot="1">
      <c r="A25" s="57">
        <v>14</v>
      </c>
      <c r="B25" s="59" t="s">
        <v>50</v>
      </c>
      <c r="C25" s="78" t="s">
        <v>60</v>
      </c>
      <c r="D25" s="73" t="s">
        <v>61</v>
      </c>
      <c r="E25" s="73" t="s">
        <v>64</v>
      </c>
      <c r="F25" s="73" t="s">
        <v>63</v>
      </c>
      <c r="G25" s="61" t="s">
        <v>51</v>
      </c>
      <c r="H25" s="62" t="s">
        <v>52</v>
      </c>
      <c r="I25" s="72" t="s">
        <v>45</v>
      </c>
      <c r="J25" s="73" t="s">
        <v>54</v>
      </c>
      <c r="K25" s="74" t="s">
        <v>46</v>
      </c>
      <c r="L25" s="75">
        <v>2000</v>
      </c>
      <c r="M25" s="76"/>
      <c r="N25" s="77"/>
      <c r="O25" s="95" t="s">
        <v>55</v>
      </c>
      <c r="P25" s="69" t="s">
        <v>92</v>
      </c>
      <c r="Q25" s="70" t="s">
        <v>93</v>
      </c>
      <c r="R25" s="71" t="s">
        <v>76</v>
      </c>
    </row>
    <row r="26" spans="1:18" s="2" customFormat="1" ht="176.25" customHeight="1" thickBot="1">
      <c r="A26" s="57">
        <v>15</v>
      </c>
      <c r="B26" s="59" t="s">
        <v>50</v>
      </c>
      <c r="C26" s="78" t="s">
        <v>60</v>
      </c>
      <c r="D26" s="73" t="s">
        <v>61</v>
      </c>
      <c r="E26" s="73" t="s">
        <v>67</v>
      </c>
      <c r="F26" s="73" t="s">
        <v>63</v>
      </c>
      <c r="G26" s="61" t="s">
        <v>51</v>
      </c>
      <c r="H26" s="62" t="s">
        <v>52</v>
      </c>
      <c r="I26" s="72" t="s">
        <v>45</v>
      </c>
      <c r="J26" s="73" t="s">
        <v>54</v>
      </c>
      <c r="K26" s="74" t="s">
        <v>46</v>
      </c>
      <c r="L26" s="75">
        <v>1000</v>
      </c>
      <c r="M26" s="76">
        <v>1000</v>
      </c>
      <c r="N26" s="77"/>
      <c r="O26" s="79" t="s">
        <v>68</v>
      </c>
      <c r="P26" s="69" t="s">
        <v>92</v>
      </c>
      <c r="Q26" s="70" t="s">
        <v>93</v>
      </c>
      <c r="R26" s="71" t="s">
        <v>76</v>
      </c>
    </row>
    <row r="27" spans="1:18" s="2" customFormat="1" ht="210.75" customHeight="1" thickBot="1">
      <c r="A27" s="57">
        <v>16</v>
      </c>
      <c r="B27" s="59" t="s">
        <v>50</v>
      </c>
      <c r="C27" s="78" t="s">
        <v>60</v>
      </c>
      <c r="D27" s="73" t="s">
        <v>61</v>
      </c>
      <c r="E27" s="73" t="s">
        <v>65</v>
      </c>
      <c r="F27" s="73" t="s">
        <v>63</v>
      </c>
      <c r="G27" s="61" t="s">
        <v>51</v>
      </c>
      <c r="H27" s="62" t="s">
        <v>52</v>
      </c>
      <c r="I27" s="72" t="s">
        <v>45</v>
      </c>
      <c r="J27" s="73" t="s">
        <v>47</v>
      </c>
      <c r="K27" s="74" t="s">
        <v>56</v>
      </c>
      <c r="L27" s="75">
        <v>10000</v>
      </c>
      <c r="M27" s="76">
        <v>10000</v>
      </c>
      <c r="N27" s="77">
        <v>2568</v>
      </c>
      <c r="O27" s="79" t="s">
        <v>69</v>
      </c>
      <c r="P27" s="69" t="s">
        <v>92</v>
      </c>
      <c r="Q27" s="70" t="s">
        <v>93</v>
      </c>
      <c r="R27" s="71" t="s">
        <v>76</v>
      </c>
    </row>
    <row r="28" spans="1:18" s="2" customFormat="1" ht="73.5" customHeight="1" thickBot="1">
      <c r="A28" s="57">
        <v>17</v>
      </c>
      <c r="B28" s="59" t="s">
        <v>50</v>
      </c>
      <c r="C28" s="78" t="s">
        <v>70</v>
      </c>
      <c r="D28" s="73" t="s">
        <v>61</v>
      </c>
      <c r="E28" s="73" t="s">
        <v>66</v>
      </c>
      <c r="F28" s="73" t="s">
        <v>71</v>
      </c>
      <c r="G28" s="61" t="s">
        <v>74</v>
      </c>
      <c r="H28" s="62" t="s">
        <v>52</v>
      </c>
      <c r="I28" s="72" t="s">
        <v>45</v>
      </c>
      <c r="J28" s="73" t="s">
        <v>47</v>
      </c>
      <c r="K28" s="74" t="s">
        <v>47</v>
      </c>
      <c r="L28" s="75">
        <v>170000</v>
      </c>
      <c r="M28" s="76">
        <v>170000</v>
      </c>
      <c r="N28" s="77">
        <v>0</v>
      </c>
      <c r="O28" s="96" t="s">
        <v>73</v>
      </c>
      <c r="P28" s="69" t="s">
        <v>92</v>
      </c>
      <c r="Q28" s="70" t="s">
        <v>93</v>
      </c>
      <c r="R28" s="79" t="s">
        <v>72</v>
      </c>
    </row>
    <row r="29" spans="1:18" s="2" customFormat="1" ht="180.75" thickBot="1">
      <c r="A29" s="57">
        <v>18</v>
      </c>
      <c r="B29" s="59" t="s">
        <v>50</v>
      </c>
      <c r="C29" s="78" t="s">
        <v>70</v>
      </c>
      <c r="D29" s="73" t="s">
        <v>61</v>
      </c>
      <c r="E29" s="73" t="s">
        <v>66</v>
      </c>
      <c r="F29" s="73" t="s">
        <v>71</v>
      </c>
      <c r="G29" s="61" t="s">
        <v>51</v>
      </c>
      <c r="H29" s="62" t="s">
        <v>52</v>
      </c>
      <c r="I29" s="72" t="s">
        <v>45</v>
      </c>
      <c r="J29" s="73" t="s">
        <v>47</v>
      </c>
      <c r="K29" s="74" t="s">
        <v>47</v>
      </c>
      <c r="L29" s="75">
        <v>170000</v>
      </c>
      <c r="M29" s="76">
        <v>170000</v>
      </c>
      <c r="N29" s="77"/>
      <c r="O29" s="79" t="s">
        <v>58</v>
      </c>
      <c r="P29" s="69" t="s">
        <v>92</v>
      </c>
      <c r="Q29" s="70" t="s">
        <v>93</v>
      </c>
      <c r="R29" s="71" t="s">
        <v>76</v>
      </c>
    </row>
    <row r="30" spans="1:18" s="2" customFormat="1" ht="180.75" thickBot="1">
      <c r="A30" s="57">
        <v>19</v>
      </c>
      <c r="B30" s="59" t="s">
        <v>50</v>
      </c>
      <c r="C30" s="80" t="s">
        <v>60</v>
      </c>
      <c r="D30" s="81" t="s">
        <v>61</v>
      </c>
      <c r="E30" s="81" t="s">
        <v>75</v>
      </c>
      <c r="F30" s="81" t="s">
        <v>63</v>
      </c>
      <c r="G30" s="61" t="s">
        <v>51</v>
      </c>
      <c r="H30" s="62" t="s">
        <v>52</v>
      </c>
      <c r="I30" s="82" t="s">
        <v>45</v>
      </c>
      <c r="J30" s="81" t="s">
        <v>47</v>
      </c>
      <c r="K30" s="83" t="s">
        <v>46</v>
      </c>
      <c r="L30" s="84">
        <v>1500</v>
      </c>
      <c r="M30" s="85">
        <v>7000</v>
      </c>
      <c r="N30" s="86">
        <v>3000</v>
      </c>
      <c r="O30" s="87" t="s">
        <v>53</v>
      </c>
      <c r="P30" s="69" t="s">
        <v>92</v>
      </c>
      <c r="Q30" s="70" t="s">
        <v>93</v>
      </c>
      <c r="R30" s="71" t="s">
        <v>76</v>
      </c>
    </row>
    <row r="31" spans="1:18" s="2" customFormat="1" ht="180.75" thickBot="1">
      <c r="A31" s="58">
        <v>20</v>
      </c>
      <c r="B31" s="59" t="s">
        <v>50</v>
      </c>
      <c r="C31" s="88" t="s">
        <v>60</v>
      </c>
      <c r="D31" s="89" t="s">
        <v>61</v>
      </c>
      <c r="E31" s="89" t="s">
        <v>64</v>
      </c>
      <c r="F31" s="89" t="s">
        <v>63</v>
      </c>
      <c r="G31" s="89" t="s">
        <v>51</v>
      </c>
      <c r="H31" s="97" t="s">
        <v>52</v>
      </c>
      <c r="I31" s="90" t="s">
        <v>45</v>
      </c>
      <c r="J31" s="89" t="s">
        <v>54</v>
      </c>
      <c r="K31" s="91" t="s">
        <v>46</v>
      </c>
      <c r="L31" s="92">
        <v>1000</v>
      </c>
      <c r="M31" s="93">
        <v>1000</v>
      </c>
      <c r="N31" s="94">
        <v>966.1</v>
      </c>
      <c r="O31" s="95" t="s">
        <v>55</v>
      </c>
      <c r="P31" s="69" t="s">
        <v>92</v>
      </c>
      <c r="Q31" s="70" t="s">
        <v>93</v>
      </c>
      <c r="R31" s="71" t="s">
        <v>76</v>
      </c>
    </row>
    <row r="32" spans="1:18" s="2" customFormat="1" ht="180.75" thickBot="1">
      <c r="A32" s="56">
        <v>21</v>
      </c>
      <c r="B32" s="59" t="s">
        <v>50</v>
      </c>
      <c r="C32" s="60" t="s">
        <v>60</v>
      </c>
      <c r="D32" s="61" t="s">
        <v>61</v>
      </c>
      <c r="E32" s="61" t="s">
        <v>64</v>
      </c>
      <c r="F32" s="61" t="s">
        <v>63</v>
      </c>
      <c r="G32" s="61" t="s">
        <v>51</v>
      </c>
      <c r="H32" s="62" t="s">
        <v>52</v>
      </c>
      <c r="I32" s="63" t="s">
        <v>45</v>
      </c>
      <c r="J32" s="61" t="s">
        <v>54</v>
      </c>
      <c r="K32" s="64" t="s">
        <v>46</v>
      </c>
      <c r="L32" s="65">
        <v>2000</v>
      </c>
      <c r="M32" s="66">
        <v>1000</v>
      </c>
      <c r="N32" s="67">
        <v>1000</v>
      </c>
      <c r="O32" s="68" t="s">
        <v>55</v>
      </c>
      <c r="P32" s="69" t="s">
        <v>92</v>
      </c>
      <c r="Q32" s="70" t="s">
        <v>93</v>
      </c>
      <c r="R32" s="71" t="s">
        <v>76</v>
      </c>
    </row>
    <row r="33" spans="1:18" s="2" customFormat="1" ht="180.75" thickBot="1">
      <c r="A33" s="57">
        <v>22</v>
      </c>
      <c r="B33" s="59" t="s">
        <v>50</v>
      </c>
      <c r="C33" s="60" t="s">
        <v>60</v>
      </c>
      <c r="D33" s="61" t="s">
        <v>61</v>
      </c>
      <c r="E33" s="61" t="s">
        <v>64</v>
      </c>
      <c r="F33" s="61" t="s">
        <v>63</v>
      </c>
      <c r="G33" s="61" t="s">
        <v>51</v>
      </c>
      <c r="H33" s="62" t="s">
        <v>52</v>
      </c>
      <c r="I33" s="72" t="s">
        <v>45</v>
      </c>
      <c r="J33" s="73" t="s">
        <v>54</v>
      </c>
      <c r="K33" s="74" t="s">
        <v>46</v>
      </c>
      <c r="L33" s="75">
        <v>2000</v>
      </c>
      <c r="M33" s="76">
        <v>1000</v>
      </c>
      <c r="N33" s="77"/>
      <c r="O33" s="68" t="s">
        <v>55</v>
      </c>
      <c r="P33" s="69" t="s">
        <v>92</v>
      </c>
      <c r="Q33" s="70" t="s">
        <v>93</v>
      </c>
      <c r="R33" s="71" t="s">
        <v>76</v>
      </c>
    </row>
    <row r="34" spans="1:18" s="2" customFormat="1" ht="180.75" thickBot="1">
      <c r="A34" s="57">
        <v>23</v>
      </c>
      <c r="B34" s="59" t="s">
        <v>50</v>
      </c>
      <c r="C34" s="60" t="s">
        <v>60</v>
      </c>
      <c r="D34" s="61" t="s">
        <v>61</v>
      </c>
      <c r="E34" s="61" t="s">
        <v>65</v>
      </c>
      <c r="F34" s="61" t="s">
        <v>63</v>
      </c>
      <c r="G34" s="61" t="s">
        <v>51</v>
      </c>
      <c r="H34" s="62" t="s">
        <v>52</v>
      </c>
      <c r="I34" s="72" t="s">
        <v>45</v>
      </c>
      <c r="J34" s="73" t="s">
        <v>47</v>
      </c>
      <c r="K34" s="74" t="s">
        <v>56</v>
      </c>
      <c r="L34" s="75">
        <v>1000</v>
      </c>
      <c r="M34" s="76">
        <v>1000</v>
      </c>
      <c r="N34" s="77">
        <v>1000</v>
      </c>
      <c r="O34" s="68" t="s">
        <v>77</v>
      </c>
      <c r="P34" s="69" t="s">
        <v>92</v>
      </c>
      <c r="Q34" s="70" t="s">
        <v>93</v>
      </c>
      <c r="R34" s="71" t="s">
        <v>76</v>
      </c>
    </row>
    <row r="35" spans="1:18" s="2" customFormat="1" ht="180.75" thickBot="1">
      <c r="A35" s="57">
        <v>24</v>
      </c>
      <c r="B35" s="59" t="s">
        <v>50</v>
      </c>
      <c r="C35" s="78" t="s">
        <v>60</v>
      </c>
      <c r="D35" s="73" t="s">
        <v>61</v>
      </c>
      <c r="E35" s="73" t="s">
        <v>65</v>
      </c>
      <c r="F35" s="73" t="s">
        <v>63</v>
      </c>
      <c r="G35" s="61" t="s">
        <v>51</v>
      </c>
      <c r="H35" s="62" t="s">
        <v>52</v>
      </c>
      <c r="I35" s="72" t="s">
        <v>45</v>
      </c>
      <c r="J35" s="73" t="s">
        <v>47</v>
      </c>
      <c r="K35" s="74" t="s">
        <v>56</v>
      </c>
      <c r="L35" s="75">
        <v>4000</v>
      </c>
      <c r="M35" s="76">
        <v>0</v>
      </c>
      <c r="N35" s="77">
        <v>0</v>
      </c>
      <c r="O35" s="68" t="s">
        <v>77</v>
      </c>
      <c r="P35" s="69" t="s">
        <v>92</v>
      </c>
      <c r="Q35" s="70" t="s">
        <v>93</v>
      </c>
      <c r="R35" s="71" t="s">
        <v>76</v>
      </c>
    </row>
    <row r="36" spans="1:18" s="2" customFormat="1" ht="180.75" thickBot="1">
      <c r="A36" s="57">
        <v>25</v>
      </c>
      <c r="B36" s="59" t="s">
        <v>50</v>
      </c>
      <c r="C36" s="78" t="s">
        <v>60</v>
      </c>
      <c r="D36" s="73" t="s">
        <v>61</v>
      </c>
      <c r="E36" s="73" t="s">
        <v>66</v>
      </c>
      <c r="F36" s="73" t="s">
        <v>63</v>
      </c>
      <c r="G36" s="61" t="s">
        <v>51</v>
      </c>
      <c r="H36" s="62" t="s">
        <v>52</v>
      </c>
      <c r="I36" s="72" t="s">
        <v>45</v>
      </c>
      <c r="J36" s="73" t="s">
        <v>46</v>
      </c>
      <c r="K36" s="74" t="s">
        <v>47</v>
      </c>
      <c r="L36" s="75">
        <v>38000</v>
      </c>
      <c r="M36" s="76">
        <v>38000</v>
      </c>
      <c r="N36" s="77">
        <v>11099.41</v>
      </c>
      <c r="O36" s="79" t="s">
        <v>58</v>
      </c>
      <c r="P36" s="69" t="s">
        <v>92</v>
      </c>
      <c r="Q36" s="70" t="s">
        <v>93</v>
      </c>
      <c r="R36" s="71" t="s">
        <v>76</v>
      </c>
    </row>
    <row r="37" spans="1:18" s="2" customFormat="1" ht="180.75" thickBot="1">
      <c r="A37" s="57">
        <v>26</v>
      </c>
      <c r="B37" s="59" t="s">
        <v>50</v>
      </c>
      <c r="C37" s="78" t="s">
        <v>60</v>
      </c>
      <c r="D37" s="73" t="s">
        <v>61</v>
      </c>
      <c r="E37" s="73" t="s">
        <v>66</v>
      </c>
      <c r="F37" s="73" t="s">
        <v>63</v>
      </c>
      <c r="G37" s="61" t="s">
        <v>51</v>
      </c>
      <c r="H37" s="62" t="s">
        <v>52</v>
      </c>
      <c r="I37" s="72" t="s">
        <v>45</v>
      </c>
      <c r="J37" s="73" t="s">
        <v>46</v>
      </c>
      <c r="K37" s="74" t="s">
        <v>47</v>
      </c>
      <c r="L37" s="75">
        <v>25000</v>
      </c>
      <c r="M37" s="76">
        <v>25000</v>
      </c>
      <c r="N37" s="77">
        <v>9701</v>
      </c>
      <c r="O37" s="79" t="s">
        <v>58</v>
      </c>
      <c r="P37" s="69" t="s">
        <v>92</v>
      </c>
      <c r="Q37" s="70" t="s">
        <v>93</v>
      </c>
      <c r="R37" s="71" t="s">
        <v>76</v>
      </c>
    </row>
    <row r="38" spans="1:18" s="2" customFormat="1" ht="180.75" thickBot="1">
      <c r="A38" s="57">
        <v>27</v>
      </c>
      <c r="B38" s="59" t="s">
        <v>50</v>
      </c>
      <c r="C38" s="78" t="s">
        <v>60</v>
      </c>
      <c r="D38" s="73" t="s">
        <v>61</v>
      </c>
      <c r="E38" s="73" t="s">
        <v>75</v>
      </c>
      <c r="F38" s="73" t="s">
        <v>63</v>
      </c>
      <c r="G38" s="61" t="s">
        <v>51</v>
      </c>
      <c r="H38" s="62" t="s">
        <v>52</v>
      </c>
      <c r="I38" s="72" t="s">
        <v>45</v>
      </c>
      <c r="J38" s="73" t="s">
        <v>47</v>
      </c>
      <c r="K38" s="74" t="s">
        <v>46</v>
      </c>
      <c r="L38" s="75">
        <v>1000</v>
      </c>
      <c r="M38" s="76"/>
      <c r="N38" s="77"/>
      <c r="O38" s="79" t="s">
        <v>53</v>
      </c>
      <c r="P38" s="69" t="s">
        <v>92</v>
      </c>
      <c r="Q38" s="70" t="s">
        <v>93</v>
      </c>
      <c r="R38" s="71" t="s">
        <v>76</v>
      </c>
    </row>
    <row r="39" spans="1:18" s="2" customFormat="1" ht="180.75" thickBot="1">
      <c r="A39" s="57">
        <v>28</v>
      </c>
      <c r="B39" s="59" t="s">
        <v>50</v>
      </c>
      <c r="C39" s="78" t="s">
        <v>60</v>
      </c>
      <c r="D39" s="73" t="s">
        <v>61</v>
      </c>
      <c r="E39" s="73" t="s">
        <v>75</v>
      </c>
      <c r="F39" s="73" t="s">
        <v>63</v>
      </c>
      <c r="G39" s="61" t="s">
        <v>51</v>
      </c>
      <c r="H39" s="62" t="s">
        <v>52</v>
      </c>
      <c r="I39" s="72" t="s">
        <v>45</v>
      </c>
      <c r="J39" s="73" t="s">
        <v>47</v>
      </c>
      <c r="K39" s="74" t="s">
        <v>46</v>
      </c>
      <c r="L39" s="75">
        <v>500</v>
      </c>
      <c r="M39" s="76">
        <v>500</v>
      </c>
      <c r="N39" s="77"/>
      <c r="O39" s="79" t="s">
        <v>53</v>
      </c>
      <c r="P39" s="69" t="s">
        <v>92</v>
      </c>
      <c r="Q39" s="70" t="s">
        <v>93</v>
      </c>
      <c r="R39" s="71" t="s">
        <v>76</v>
      </c>
    </row>
    <row r="40" spans="1:18" s="2" customFormat="1" ht="180.75" thickBot="1">
      <c r="A40" s="57">
        <v>29</v>
      </c>
      <c r="B40" s="59" t="s">
        <v>50</v>
      </c>
      <c r="C40" s="80" t="s">
        <v>60</v>
      </c>
      <c r="D40" s="81" t="s">
        <v>61</v>
      </c>
      <c r="E40" s="81" t="s">
        <v>64</v>
      </c>
      <c r="F40" s="81" t="s">
        <v>63</v>
      </c>
      <c r="G40" s="61" t="s">
        <v>51</v>
      </c>
      <c r="H40" s="62" t="s">
        <v>52</v>
      </c>
      <c r="I40" s="82" t="s">
        <v>45</v>
      </c>
      <c r="J40" s="81" t="s">
        <v>54</v>
      </c>
      <c r="K40" s="83" t="s">
        <v>46</v>
      </c>
      <c r="L40" s="84">
        <v>1000</v>
      </c>
      <c r="M40" s="85">
        <v>1000</v>
      </c>
      <c r="N40" s="86">
        <v>977</v>
      </c>
      <c r="O40" s="87" t="s">
        <v>78</v>
      </c>
      <c r="P40" s="69" t="s">
        <v>92</v>
      </c>
      <c r="Q40" s="70" t="s">
        <v>93</v>
      </c>
      <c r="R40" s="71" t="s">
        <v>76</v>
      </c>
    </row>
    <row r="41" spans="1:18" s="2" customFormat="1" ht="180.75" thickBot="1">
      <c r="A41" s="58">
        <v>30</v>
      </c>
      <c r="B41" s="59" t="s">
        <v>50</v>
      </c>
      <c r="C41" s="88" t="s">
        <v>60</v>
      </c>
      <c r="D41" s="89" t="s">
        <v>61</v>
      </c>
      <c r="E41" s="89" t="s">
        <v>64</v>
      </c>
      <c r="F41" s="89" t="s">
        <v>63</v>
      </c>
      <c r="G41" s="61" t="s">
        <v>51</v>
      </c>
      <c r="H41" s="62" t="s">
        <v>52</v>
      </c>
      <c r="I41" s="90" t="s">
        <v>45</v>
      </c>
      <c r="J41" s="89" t="s">
        <v>54</v>
      </c>
      <c r="K41" s="91" t="s">
        <v>46</v>
      </c>
      <c r="L41" s="92">
        <v>3000</v>
      </c>
      <c r="M41" s="93">
        <v>3000</v>
      </c>
      <c r="N41" s="94">
        <v>435</v>
      </c>
      <c r="O41" s="87" t="s">
        <v>78</v>
      </c>
      <c r="P41" s="69" t="s">
        <v>92</v>
      </c>
      <c r="Q41" s="70" t="s">
        <v>93</v>
      </c>
      <c r="R41" s="71" t="s">
        <v>76</v>
      </c>
    </row>
    <row r="42" spans="1:18" s="2" customFormat="1" ht="180.75" thickBot="1">
      <c r="A42" s="56">
        <v>31</v>
      </c>
      <c r="B42" s="59" t="s">
        <v>50</v>
      </c>
      <c r="C42" s="60" t="s">
        <v>60</v>
      </c>
      <c r="D42" s="61" t="s">
        <v>61</v>
      </c>
      <c r="E42" s="61" t="s">
        <v>64</v>
      </c>
      <c r="F42" s="61" t="s">
        <v>63</v>
      </c>
      <c r="G42" s="61" t="s">
        <v>51</v>
      </c>
      <c r="H42" s="62" t="s">
        <v>52</v>
      </c>
      <c r="I42" s="63" t="s">
        <v>45</v>
      </c>
      <c r="J42" s="61" t="s">
        <v>54</v>
      </c>
      <c r="K42" s="64" t="s">
        <v>46</v>
      </c>
      <c r="L42" s="65">
        <v>4000</v>
      </c>
      <c r="M42" s="66">
        <v>4000</v>
      </c>
      <c r="N42" s="67">
        <v>3390</v>
      </c>
      <c r="O42" s="87" t="s">
        <v>78</v>
      </c>
      <c r="P42" s="69" t="s">
        <v>92</v>
      </c>
      <c r="Q42" s="70" t="s">
        <v>93</v>
      </c>
      <c r="R42" s="71" t="s">
        <v>76</v>
      </c>
    </row>
    <row r="43" spans="1:18" s="2" customFormat="1" ht="180.75" thickBot="1">
      <c r="A43" s="57">
        <v>32</v>
      </c>
      <c r="B43" s="59" t="s">
        <v>50</v>
      </c>
      <c r="C43" s="78" t="s">
        <v>60</v>
      </c>
      <c r="D43" s="73" t="s">
        <v>61</v>
      </c>
      <c r="E43" s="73" t="s">
        <v>64</v>
      </c>
      <c r="F43" s="73" t="s">
        <v>63</v>
      </c>
      <c r="G43" s="61" t="s">
        <v>51</v>
      </c>
      <c r="H43" s="62" t="s">
        <v>52</v>
      </c>
      <c r="I43" s="72" t="s">
        <v>45</v>
      </c>
      <c r="J43" s="73" t="s">
        <v>54</v>
      </c>
      <c r="K43" s="74" t="s">
        <v>46</v>
      </c>
      <c r="L43" s="75">
        <v>3000</v>
      </c>
      <c r="M43" s="76">
        <v>0</v>
      </c>
      <c r="N43" s="77">
        <v>0</v>
      </c>
      <c r="O43" s="87" t="s">
        <v>78</v>
      </c>
      <c r="P43" s="69" t="s">
        <v>92</v>
      </c>
      <c r="Q43" s="70" t="s">
        <v>93</v>
      </c>
      <c r="R43" s="71" t="s">
        <v>76</v>
      </c>
    </row>
    <row r="44" spans="1:30" s="1" customFormat="1" ht="180.75" thickBot="1">
      <c r="A44" s="57">
        <v>33</v>
      </c>
      <c r="B44" s="59" t="s">
        <v>50</v>
      </c>
      <c r="C44" s="78" t="s">
        <v>60</v>
      </c>
      <c r="D44" s="73" t="s">
        <v>61</v>
      </c>
      <c r="E44" s="73" t="s">
        <v>64</v>
      </c>
      <c r="F44" s="73" t="s">
        <v>63</v>
      </c>
      <c r="G44" s="61" t="s">
        <v>51</v>
      </c>
      <c r="H44" s="62" t="s">
        <v>52</v>
      </c>
      <c r="I44" s="72" t="s">
        <v>45</v>
      </c>
      <c r="J44" s="73" t="s">
        <v>54</v>
      </c>
      <c r="K44" s="74" t="s">
        <v>46</v>
      </c>
      <c r="L44" s="75">
        <v>4000</v>
      </c>
      <c r="M44" s="76">
        <v>5000</v>
      </c>
      <c r="N44" s="77">
        <v>3271.36</v>
      </c>
      <c r="O44" s="87" t="s">
        <v>78</v>
      </c>
      <c r="P44" s="69" t="s">
        <v>92</v>
      </c>
      <c r="Q44" s="70" t="s">
        <v>93</v>
      </c>
      <c r="R44" s="71" t="s">
        <v>76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57">
        <v>34</v>
      </c>
      <c r="B45" s="59" t="s">
        <v>50</v>
      </c>
      <c r="C45" s="78" t="s">
        <v>60</v>
      </c>
      <c r="D45" s="73" t="s">
        <v>61</v>
      </c>
      <c r="E45" s="73" t="s">
        <v>67</v>
      </c>
      <c r="F45" s="73" t="s">
        <v>63</v>
      </c>
      <c r="G45" s="61" t="s">
        <v>51</v>
      </c>
      <c r="H45" s="62" t="s">
        <v>52</v>
      </c>
      <c r="I45" s="72" t="s">
        <v>45</v>
      </c>
      <c r="J45" s="73" t="s">
        <v>54</v>
      </c>
      <c r="K45" s="74" t="s">
        <v>46</v>
      </c>
      <c r="L45" s="75">
        <v>45000</v>
      </c>
      <c r="M45" s="76">
        <v>35000</v>
      </c>
      <c r="N45" s="77" t="s">
        <v>79</v>
      </c>
      <c r="O45" s="95" t="s">
        <v>80</v>
      </c>
      <c r="P45" s="69" t="s">
        <v>92</v>
      </c>
      <c r="Q45" s="70" t="s">
        <v>93</v>
      </c>
      <c r="R45" s="71" t="s">
        <v>76</v>
      </c>
    </row>
    <row r="46" spans="1:38" s="1" customFormat="1" ht="180.75" thickBot="1">
      <c r="A46" s="57">
        <v>35</v>
      </c>
      <c r="B46" s="59" t="s">
        <v>50</v>
      </c>
      <c r="C46" s="78" t="s">
        <v>60</v>
      </c>
      <c r="D46" s="73" t="s">
        <v>61</v>
      </c>
      <c r="E46" s="73" t="s">
        <v>65</v>
      </c>
      <c r="F46" s="73" t="s">
        <v>63</v>
      </c>
      <c r="G46" s="61" t="s">
        <v>51</v>
      </c>
      <c r="H46" s="62" t="s">
        <v>52</v>
      </c>
      <c r="I46" s="72" t="s">
        <v>45</v>
      </c>
      <c r="J46" s="73" t="s">
        <v>47</v>
      </c>
      <c r="K46" s="74" t="s">
        <v>56</v>
      </c>
      <c r="L46" s="75">
        <v>28825.08</v>
      </c>
      <c r="M46" s="76">
        <v>52438.89</v>
      </c>
      <c r="N46" s="77">
        <v>32462.17</v>
      </c>
      <c r="O46" s="95" t="s">
        <v>81</v>
      </c>
      <c r="P46" s="69" t="s">
        <v>92</v>
      </c>
      <c r="Q46" s="70" t="s">
        <v>93</v>
      </c>
      <c r="R46" s="71" t="s">
        <v>76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80.75" thickBot="1">
      <c r="A47" s="57">
        <v>36</v>
      </c>
      <c r="B47" s="59" t="s">
        <v>50</v>
      </c>
      <c r="C47" s="78" t="s">
        <v>60</v>
      </c>
      <c r="D47" s="73" t="s">
        <v>61</v>
      </c>
      <c r="E47" s="73" t="s">
        <v>75</v>
      </c>
      <c r="F47" s="73" t="s">
        <v>63</v>
      </c>
      <c r="G47" s="61" t="s">
        <v>51</v>
      </c>
      <c r="H47" s="62" t="s">
        <v>52</v>
      </c>
      <c r="I47" s="72" t="s">
        <v>45</v>
      </c>
      <c r="J47" s="73" t="s">
        <v>47</v>
      </c>
      <c r="K47" s="74" t="s">
        <v>46</v>
      </c>
      <c r="L47" s="75">
        <v>1000</v>
      </c>
      <c r="M47" s="76">
        <v>1000</v>
      </c>
      <c r="N47" s="77"/>
      <c r="O47" s="79" t="s">
        <v>82</v>
      </c>
      <c r="P47" s="69" t="s">
        <v>92</v>
      </c>
      <c r="Q47" s="70" t="s">
        <v>93</v>
      </c>
      <c r="R47" s="71" t="s">
        <v>76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57">
        <v>37</v>
      </c>
      <c r="B48" s="59" t="s">
        <v>50</v>
      </c>
      <c r="C48" s="78" t="s">
        <v>60</v>
      </c>
      <c r="D48" s="73" t="s">
        <v>61</v>
      </c>
      <c r="E48" s="73" t="s">
        <v>75</v>
      </c>
      <c r="F48" s="73" t="s">
        <v>63</v>
      </c>
      <c r="G48" s="61" t="s">
        <v>51</v>
      </c>
      <c r="H48" s="62" t="s">
        <v>52</v>
      </c>
      <c r="I48" s="72" t="s">
        <v>45</v>
      </c>
      <c r="J48" s="73" t="s">
        <v>47</v>
      </c>
      <c r="K48" s="74" t="s">
        <v>46</v>
      </c>
      <c r="L48" s="75">
        <v>2500</v>
      </c>
      <c r="M48" s="76">
        <v>2500</v>
      </c>
      <c r="N48" s="77">
        <v>1000</v>
      </c>
      <c r="O48" s="79" t="s">
        <v>82</v>
      </c>
      <c r="P48" s="69" t="s">
        <v>92</v>
      </c>
      <c r="Q48" s="70" t="s">
        <v>93</v>
      </c>
      <c r="R48" s="71" t="s">
        <v>76</v>
      </c>
    </row>
    <row r="49" spans="1:18" ht="180.75" thickBot="1">
      <c r="A49" s="57">
        <v>38</v>
      </c>
      <c r="B49" s="59" t="s">
        <v>50</v>
      </c>
      <c r="C49" s="78" t="s">
        <v>60</v>
      </c>
      <c r="D49" s="73" t="s">
        <v>61</v>
      </c>
      <c r="E49" s="73" t="s">
        <v>67</v>
      </c>
      <c r="F49" s="73" t="s">
        <v>63</v>
      </c>
      <c r="G49" s="61" t="s">
        <v>51</v>
      </c>
      <c r="H49" s="62" t="s">
        <v>52</v>
      </c>
      <c r="I49" s="72" t="s">
        <v>45</v>
      </c>
      <c r="J49" s="73" t="s">
        <v>54</v>
      </c>
      <c r="K49" s="74" t="s">
        <v>46</v>
      </c>
      <c r="L49" s="75">
        <v>600</v>
      </c>
      <c r="M49" s="76">
        <v>600</v>
      </c>
      <c r="N49" s="77">
        <v>529</v>
      </c>
      <c r="O49" s="79" t="s">
        <v>83</v>
      </c>
      <c r="P49" s="69" t="s">
        <v>92</v>
      </c>
      <c r="Q49" s="70" t="s">
        <v>93</v>
      </c>
      <c r="R49" s="71" t="s">
        <v>76</v>
      </c>
    </row>
    <row r="50" spans="1:18" ht="180.75" thickBot="1">
      <c r="A50" s="57">
        <v>39</v>
      </c>
      <c r="B50" s="59" t="s">
        <v>50</v>
      </c>
      <c r="C50" s="80" t="s">
        <v>60</v>
      </c>
      <c r="D50" s="81" t="s">
        <v>61</v>
      </c>
      <c r="E50" s="81" t="s">
        <v>67</v>
      </c>
      <c r="F50" s="81" t="s">
        <v>63</v>
      </c>
      <c r="G50" s="61" t="s">
        <v>51</v>
      </c>
      <c r="H50" s="62" t="s">
        <v>52</v>
      </c>
      <c r="I50" s="82" t="s">
        <v>45</v>
      </c>
      <c r="J50" s="81" t="s">
        <v>54</v>
      </c>
      <c r="K50" s="83" t="s">
        <v>46</v>
      </c>
      <c r="L50" s="84">
        <v>1000</v>
      </c>
      <c r="M50" s="85">
        <v>1000</v>
      </c>
      <c r="N50" s="86">
        <v>8</v>
      </c>
      <c r="O50" s="79" t="s">
        <v>83</v>
      </c>
      <c r="P50" s="69" t="s">
        <v>92</v>
      </c>
      <c r="Q50" s="70" t="s">
        <v>93</v>
      </c>
      <c r="R50" s="71" t="s">
        <v>76</v>
      </c>
    </row>
    <row r="51" spans="1:18" ht="180.75" thickBot="1">
      <c r="A51" s="58">
        <v>40</v>
      </c>
      <c r="B51" s="59" t="s">
        <v>50</v>
      </c>
      <c r="C51" s="88" t="s">
        <v>60</v>
      </c>
      <c r="D51" s="89" t="s">
        <v>61</v>
      </c>
      <c r="E51" s="89" t="s">
        <v>67</v>
      </c>
      <c r="F51" s="89" t="s">
        <v>63</v>
      </c>
      <c r="G51" s="89" t="s">
        <v>51</v>
      </c>
      <c r="H51" s="97" t="s">
        <v>52</v>
      </c>
      <c r="I51" s="90" t="s">
        <v>45</v>
      </c>
      <c r="J51" s="89" t="s">
        <v>54</v>
      </c>
      <c r="K51" s="91" t="s">
        <v>46</v>
      </c>
      <c r="L51" s="92">
        <v>2000</v>
      </c>
      <c r="M51" s="93">
        <v>2000</v>
      </c>
      <c r="N51" s="94">
        <v>0</v>
      </c>
      <c r="O51" s="79" t="s">
        <v>83</v>
      </c>
      <c r="P51" s="69" t="s">
        <v>92</v>
      </c>
      <c r="Q51" s="70" t="s">
        <v>93</v>
      </c>
      <c r="R51" s="71" t="s">
        <v>76</v>
      </c>
    </row>
    <row r="52" spans="1:18" ht="180.75" thickBot="1">
      <c r="A52" s="56">
        <v>41</v>
      </c>
      <c r="B52" s="59" t="s">
        <v>50</v>
      </c>
      <c r="C52" s="60" t="s">
        <v>60</v>
      </c>
      <c r="D52" s="61" t="s">
        <v>61</v>
      </c>
      <c r="E52" s="61" t="s">
        <v>66</v>
      </c>
      <c r="F52" s="61" t="s">
        <v>63</v>
      </c>
      <c r="G52" s="61" t="s">
        <v>51</v>
      </c>
      <c r="H52" s="62" t="s">
        <v>52</v>
      </c>
      <c r="I52" s="63" t="s">
        <v>45</v>
      </c>
      <c r="J52" s="61" t="s">
        <v>46</v>
      </c>
      <c r="K52" s="64" t="s">
        <v>47</v>
      </c>
      <c r="L52" s="65">
        <v>75000</v>
      </c>
      <c r="M52" s="66">
        <v>75000</v>
      </c>
      <c r="N52" s="67">
        <v>51992</v>
      </c>
      <c r="O52" s="68" t="s">
        <v>58</v>
      </c>
      <c r="P52" s="69" t="s">
        <v>92</v>
      </c>
      <c r="Q52" s="70" t="s">
        <v>93</v>
      </c>
      <c r="R52" s="71" t="s">
        <v>76</v>
      </c>
    </row>
    <row r="53" spans="1:18" ht="180.75" thickBot="1">
      <c r="A53" s="57">
        <v>42</v>
      </c>
      <c r="B53" s="59" t="s">
        <v>50</v>
      </c>
      <c r="C53" s="60" t="s">
        <v>60</v>
      </c>
      <c r="D53" s="61" t="s">
        <v>61</v>
      </c>
      <c r="E53" s="61" t="s">
        <v>66</v>
      </c>
      <c r="F53" s="61" t="s">
        <v>63</v>
      </c>
      <c r="G53" s="61" t="s">
        <v>51</v>
      </c>
      <c r="H53" s="62" t="s">
        <v>52</v>
      </c>
      <c r="I53" s="72" t="s">
        <v>45</v>
      </c>
      <c r="J53" s="73" t="s">
        <v>46</v>
      </c>
      <c r="K53" s="74" t="s">
        <v>47</v>
      </c>
      <c r="L53" s="75">
        <v>12000</v>
      </c>
      <c r="M53" s="76">
        <v>12000</v>
      </c>
      <c r="N53" s="77">
        <v>1024.59</v>
      </c>
      <c r="O53" s="68" t="s">
        <v>58</v>
      </c>
      <c r="P53" s="69" t="s">
        <v>92</v>
      </c>
      <c r="Q53" s="70" t="s">
        <v>93</v>
      </c>
      <c r="R53" s="71" t="s">
        <v>76</v>
      </c>
    </row>
    <row r="54" spans="1:18" ht="180.75" thickBot="1">
      <c r="A54" s="57">
        <v>43</v>
      </c>
      <c r="B54" s="59" t="s">
        <v>50</v>
      </c>
      <c r="C54" s="60" t="s">
        <v>60</v>
      </c>
      <c r="D54" s="61" t="s">
        <v>61</v>
      </c>
      <c r="E54" s="61" t="s">
        <v>75</v>
      </c>
      <c r="F54" s="61" t="s">
        <v>63</v>
      </c>
      <c r="G54" s="61" t="s">
        <v>51</v>
      </c>
      <c r="H54" s="62" t="s">
        <v>52</v>
      </c>
      <c r="I54" s="72" t="s">
        <v>45</v>
      </c>
      <c r="J54" s="73" t="s">
        <v>47</v>
      </c>
      <c r="K54" s="74" t="s">
        <v>46</v>
      </c>
      <c r="L54" s="75">
        <v>1000</v>
      </c>
      <c r="M54" s="76">
        <v>1000</v>
      </c>
      <c r="N54" s="77">
        <v>376</v>
      </c>
      <c r="O54" s="68" t="s">
        <v>53</v>
      </c>
      <c r="P54" s="69" t="s">
        <v>92</v>
      </c>
      <c r="Q54" s="70" t="s">
        <v>93</v>
      </c>
      <c r="R54" s="71" t="s">
        <v>76</v>
      </c>
    </row>
    <row r="55" spans="1:18" ht="180.75" thickBot="1">
      <c r="A55" s="57">
        <v>44</v>
      </c>
      <c r="B55" s="59" t="s">
        <v>50</v>
      </c>
      <c r="C55" s="78" t="s">
        <v>60</v>
      </c>
      <c r="D55" s="73" t="s">
        <v>61</v>
      </c>
      <c r="E55" s="73" t="s">
        <v>64</v>
      </c>
      <c r="F55" s="73" t="s">
        <v>63</v>
      </c>
      <c r="G55" s="61" t="s">
        <v>51</v>
      </c>
      <c r="H55" s="62" t="s">
        <v>52</v>
      </c>
      <c r="I55" s="72" t="s">
        <v>45</v>
      </c>
      <c r="J55" s="73" t="s">
        <v>54</v>
      </c>
      <c r="K55" s="74" t="s">
        <v>46</v>
      </c>
      <c r="L55" s="75">
        <v>3000</v>
      </c>
      <c r="M55" s="76">
        <v>3000</v>
      </c>
      <c r="N55" s="77"/>
      <c r="O55" s="79" t="s">
        <v>55</v>
      </c>
      <c r="P55" s="69" t="s">
        <v>92</v>
      </c>
      <c r="Q55" s="70" t="s">
        <v>93</v>
      </c>
      <c r="R55" s="71" t="s">
        <v>76</v>
      </c>
    </row>
    <row r="56" spans="1:18" ht="180.75" thickBot="1">
      <c r="A56" s="57">
        <v>45</v>
      </c>
      <c r="B56" s="59" t="s">
        <v>50</v>
      </c>
      <c r="C56" s="78" t="s">
        <v>60</v>
      </c>
      <c r="D56" s="73" t="s">
        <v>61</v>
      </c>
      <c r="E56" s="73" t="s">
        <v>67</v>
      </c>
      <c r="F56" s="73" t="s">
        <v>63</v>
      </c>
      <c r="G56" s="61" t="s">
        <v>51</v>
      </c>
      <c r="H56" s="62" t="s">
        <v>52</v>
      </c>
      <c r="I56" s="72" t="s">
        <v>45</v>
      </c>
      <c r="J56" s="73" t="s">
        <v>54</v>
      </c>
      <c r="K56" s="74" t="s">
        <v>46</v>
      </c>
      <c r="L56" s="75">
        <v>3000</v>
      </c>
      <c r="M56" s="76">
        <v>3000</v>
      </c>
      <c r="N56" s="77">
        <v>180</v>
      </c>
      <c r="O56" s="79" t="s">
        <v>84</v>
      </c>
      <c r="P56" s="69" t="s">
        <v>92</v>
      </c>
      <c r="Q56" s="70" t="s">
        <v>93</v>
      </c>
      <c r="R56" s="71" t="s">
        <v>76</v>
      </c>
    </row>
    <row r="57" spans="1:18" ht="180.75" thickBot="1">
      <c r="A57" s="57">
        <v>46</v>
      </c>
      <c r="B57" s="59" t="s">
        <v>50</v>
      </c>
      <c r="C57" s="78" t="s">
        <v>60</v>
      </c>
      <c r="D57" s="73" t="s">
        <v>61</v>
      </c>
      <c r="E57" s="73" t="s">
        <v>65</v>
      </c>
      <c r="F57" s="73" t="s">
        <v>63</v>
      </c>
      <c r="G57" s="61" t="s">
        <v>51</v>
      </c>
      <c r="H57" s="62" t="s">
        <v>52</v>
      </c>
      <c r="I57" s="72" t="s">
        <v>45</v>
      </c>
      <c r="J57" s="73" t="s">
        <v>47</v>
      </c>
      <c r="K57" s="74" t="s">
        <v>56</v>
      </c>
      <c r="L57" s="75">
        <v>2402.09</v>
      </c>
      <c r="M57" s="76">
        <v>2902.09</v>
      </c>
      <c r="N57" s="77">
        <v>3433.49</v>
      </c>
      <c r="O57" s="79" t="s">
        <v>85</v>
      </c>
      <c r="P57" s="69" t="s">
        <v>92</v>
      </c>
      <c r="Q57" s="70" t="s">
        <v>93</v>
      </c>
      <c r="R57" s="71" t="s">
        <v>76</v>
      </c>
    </row>
    <row r="58" spans="1:18" ht="180.75" thickBot="1">
      <c r="A58" s="57">
        <v>47</v>
      </c>
      <c r="B58" s="59" t="s">
        <v>50</v>
      </c>
      <c r="C58" s="78" t="s">
        <v>60</v>
      </c>
      <c r="D58" s="73" t="s">
        <v>61</v>
      </c>
      <c r="E58" s="73" t="s">
        <v>65</v>
      </c>
      <c r="F58" s="73" t="s">
        <v>63</v>
      </c>
      <c r="G58" s="61" t="s">
        <v>51</v>
      </c>
      <c r="H58" s="62" t="s">
        <v>52</v>
      </c>
      <c r="I58" s="72" t="s">
        <v>45</v>
      </c>
      <c r="J58" s="73" t="s">
        <v>47</v>
      </c>
      <c r="K58" s="74" t="s">
        <v>56</v>
      </c>
      <c r="L58" s="75">
        <v>3000</v>
      </c>
      <c r="M58" s="76">
        <v>2000</v>
      </c>
      <c r="N58" s="77"/>
      <c r="O58" s="79" t="s">
        <v>85</v>
      </c>
      <c r="P58" s="69" t="s">
        <v>92</v>
      </c>
      <c r="Q58" s="70" t="s">
        <v>93</v>
      </c>
      <c r="R58" s="71" t="s">
        <v>76</v>
      </c>
    </row>
    <row r="59" spans="1:18" ht="156.75" thickBot="1">
      <c r="A59" s="57">
        <v>48</v>
      </c>
      <c r="B59" s="59" t="s">
        <v>50</v>
      </c>
      <c r="C59" s="78" t="s">
        <v>70</v>
      </c>
      <c r="D59" s="73" t="s">
        <v>61</v>
      </c>
      <c r="E59" s="73" t="s">
        <v>65</v>
      </c>
      <c r="F59" s="73" t="s">
        <v>71</v>
      </c>
      <c r="G59" s="61" t="s">
        <v>74</v>
      </c>
      <c r="H59" s="62" t="s">
        <v>52</v>
      </c>
      <c r="I59" s="72" t="s">
        <v>45</v>
      </c>
      <c r="J59" s="73" t="s">
        <v>47</v>
      </c>
      <c r="K59" s="74" t="s">
        <v>47</v>
      </c>
      <c r="L59" s="75">
        <v>225600</v>
      </c>
      <c r="M59" s="76">
        <v>225600</v>
      </c>
      <c r="N59" s="77">
        <v>0</v>
      </c>
      <c r="O59" s="79" t="s">
        <v>86</v>
      </c>
      <c r="P59" s="69" t="s">
        <v>92</v>
      </c>
      <c r="Q59" s="70" t="s">
        <v>93</v>
      </c>
      <c r="R59" s="71" t="s">
        <v>87</v>
      </c>
    </row>
    <row r="60" spans="1:18" ht="252.75" thickBot="1">
      <c r="A60" s="57">
        <v>49</v>
      </c>
      <c r="B60" s="59" t="s">
        <v>50</v>
      </c>
      <c r="C60" s="80" t="s">
        <v>70</v>
      </c>
      <c r="D60" s="81" t="s">
        <v>61</v>
      </c>
      <c r="E60" s="81" t="s">
        <v>65</v>
      </c>
      <c r="F60" s="81" t="s">
        <v>71</v>
      </c>
      <c r="G60" s="61" t="s">
        <v>51</v>
      </c>
      <c r="H60" s="62" t="s">
        <v>52</v>
      </c>
      <c r="I60" s="82" t="s">
        <v>45</v>
      </c>
      <c r="J60" s="81" t="s">
        <v>47</v>
      </c>
      <c r="K60" s="83" t="s">
        <v>47</v>
      </c>
      <c r="L60" s="84">
        <v>225600</v>
      </c>
      <c r="M60" s="85">
        <v>225600</v>
      </c>
      <c r="N60" s="86"/>
      <c r="O60" s="79" t="s">
        <v>86</v>
      </c>
      <c r="P60" s="69" t="s">
        <v>92</v>
      </c>
      <c r="Q60" s="70" t="s">
        <v>93</v>
      </c>
      <c r="R60" s="71" t="s">
        <v>88</v>
      </c>
    </row>
    <row r="61" spans="1:18" ht="180.75" thickBot="1">
      <c r="A61" s="58">
        <v>50</v>
      </c>
      <c r="B61" s="59" t="s">
        <v>50</v>
      </c>
      <c r="C61" s="88" t="s">
        <v>60</v>
      </c>
      <c r="D61" s="89" t="s">
        <v>61</v>
      </c>
      <c r="E61" s="89" t="s">
        <v>66</v>
      </c>
      <c r="F61" s="89" t="s">
        <v>63</v>
      </c>
      <c r="G61" s="61" t="s">
        <v>51</v>
      </c>
      <c r="H61" s="62" t="s">
        <v>52</v>
      </c>
      <c r="I61" s="90" t="s">
        <v>45</v>
      </c>
      <c r="J61" s="89" t="s">
        <v>46</v>
      </c>
      <c r="K61" s="91" t="s">
        <v>47</v>
      </c>
      <c r="L61" s="92">
        <v>15000</v>
      </c>
      <c r="M61" s="93">
        <v>15000</v>
      </c>
      <c r="N61" s="94"/>
      <c r="O61" s="95" t="s">
        <v>58</v>
      </c>
      <c r="P61" s="69" t="s">
        <v>92</v>
      </c>
      <c r="Q61" s="70" t="s">
        <v>93</v>
      </c>
      <c r="R61" s="71" t="s">
        <v>76</v>
      </c>
    </row>
    <row r="62" spans="1:18" ht="132.75" thickBot="1">
      <c r="A62" s="56">
        <v>51</v>
      </c>
      <c r="B62" s="59" t="s">
        <v>50</v>
      </c>
      <c r="C62" s="60" t="s">
        <v>70</v>
      </c>
      <c r="D62" s="61" t="s">
        <v>61</v>
      </c>
      <c r="E62" s="61" t="s">
        <v>89</v>
      </c>
      <c r="F62" s="61" t="s">
        <v>71</v>
      </c>
      <c r="G62" s="61" t="s">
        <v>74</v>
      </c>
      <c r="H62" s="62" t="s">
        <v>52</v>
      </c>
      <c r="I62" s="63" t="s">
        <v>45</v>
      </c>
      <c r="J62" s="61" t="s">
        <v>47</v>
      </c>
      <c r="K62" s="64" t="s">
        <v>47</v>
      </c>
      <c r="L62" s="65">
        <v>72750</v>
      </c>
      <c r="M62" s="66"/>
      <c r="N62" s="67"/>
      <c r="O62" s="95" t="s">
        <v>90</v>
      </c>
      <c r="P62" s="69" t="s">
        <v>92</v>
      </c>
      <c r="Q62" s="70" t="s">
        <v>93</v>
      </c>
      <c r="R62" s="71" t="s">
        <v>72</v>
      </c>
    </row>
    <row r="63" spans="1:18" ht="252.75" thickBot="1">
      <c r="A63" s="57">
        <v>52</v>
      </c>
      <c r="B63" s="59" t="s">
        <v>50</v>
      </c>
      <c r="C63" s="78" t="s">
        <v>70</v>
      </c>
      <c r="D63" s="73" t="s">
        <v>61</v>
      </c>
      <c r="E63" s="73" t="s">
        <v>89</v>
      </c>
      <c r="F63" s="73" t="s">
        <v>71</v>
      </c>
      <c r="G63" s="61" t="s">
        <v>51</v>
      </c>
      <c r="H63" s="62" t="s">
        <v>52</v>
      </c>
      <c r="I63" s="72" t="s">
        <v>45</v>
      </c>
      <c r="J63" s="73" t="s">
        <v>47</v>
      </c>
      <c r="K63" s="74" t="s">
        <v>47</v>
      </c>
      <c r="L63" s="75">
        <v>72750</v>
      </c>
      <c r="M63" s="76"/>
      <c r="N63" s="77"/>
      <c r="O63" s="95" t="s">
        <v>90</v>
      </c>
      <c r="P63" s="69" t="s">
        <v>92</v>
      </c>
      <c r="Q63" s="70" t="s">
        <v>93</v>
      </c>
      <c r="R63" s="71" t="s">
        <v>88</v>
      </c>
    </row>
    <row r="64" spans="1:18" ht="180.75" thickBot="1">
      <c r="A64" s="57">
        <v>53</v>
      </c>
      <c r="B64" s="59" t="s">
        <v>50</v>
      </c>
      <c r="C64" s="78" t="s">
        <v>60</v>
      </c>
      <c r="D64" s="73" t="s">
        <v>61</v>
      </c>
      <c r="E64" s="73" t="s">
        <v>75</v>
      </c>
      <c r="F64" s="73" t="s">
        <v>63</v>
      </c>
      <c r="G64" s="61" t="s">
        <v>51</v>
      </c>
      <c r="H64" s="62" t="s">
        <v>52</v>
      </c>
      <c r="I64" s="72" t="s">
        <v>45</v>
      </c>
      <c r="J64" s="73" t="s">
        <v>47</v>
      </c>
      <c r="K64" s="74" t="s">
        <v>46</v>
      </c>
      <c r="L64" s="75">
        <v>2000</v>
      </c>
      <c r="M64" s="76">
        <v>2000</v>
      </c>
      <c r="N64" s="77"/>
      <c r="O64" s="95" t="s">
        <v>53</v>
      </c>
      <c r="P64" s="69" t="s">
        <v>92</v>
      </c>
      <c r="Q64" s="70" t="s">
        <v>93</v>
      </c>
      <c r="R64" s="71" t="s">
        <v>76</v>
      </c>
    </row>
    <row r="65" spans="1:18" ht="180.75" thickBot="1">
      <c r="A65" s="57">
        <v>54</v>
      </c>
      <c r="B65" s="59" t="s">
        <v>50</v>
      </c>
      <c r="C65" s="78" t="s">
        <v>60</v>
      </c>
      <c r="D65" s="73" t="s">
        <v>61</v>
      </c>
      <c r="E65" s="73" t="s">
        <v>64</v>
      </c>
      <c r="F65" s="73" t="s">
        <v>63</v>
      </c>
      <c r="G65" s="61" t="s">
        <v>51</v>
      </c>
      <c r="H65" s="62" t="s">
        <v>52</v>
      </c>
      <c r="I65" s="72" t="s">
        <v>45</v>
      </c>
      <c r="J65" s="73" t="s">
        <v>54</v>
      </c>
      <c r="K65" s="74" t="s">
        <v>46</v>
      </c>
      <c r="L65" s="75">
        <v>1500</v>
      </c>
      <c r="M65" s="76"/>
      <c r="N65" s="77"/>
      <c r="O65" s="95" t="s">
        <v>55</v>
      </c>
      <c r="P65" s="69" t="s">
        <v>92</v>
      </c>
      <c r="Q65" s="70" t="s">
        <v>93</v>
      </c>
      <c r="R65" s="71" t="s">
        <v>76</v>
      </c>
    </row>
    <row r="66" spans="1:18" ht="180.75" thickBot="1">
      <c r="A66" s="57">
        <v>55</v>
      </c>
      <c r="B66" s="59" t="s">
        <v>50</v>
      </c>
      <c r="C66" s="78" t="s">
        <v>60</v>
      </c>
      <c r="D66" s="73" t="s">
        <v>61</v>
      </c>
      <c r="E66" s="73" t="s">
        <v>64</v>
      </c>
      <c r="F66" s="73" t="s">
        <v>63</v>
      </c>
      <c r="G66" s="61" t="s">
        <v>51</v>
      </c>
      <c r="H66" s="62" t="s">
        <v>52</v>
      </c>
      <c r="I66" s="72" t="s">
        <v>45</v>
      </c>
      <c r="J66" s="73" t="s">
        <v>54</v>
      </c>
      <c r="K66" s="74" t="s">
        <v>46</v>
      </c>
      <c r="L66" s="75">
        <v>500</v>
      </c>
      <c r="M66" s="76">
        <v>500</v>
      </c>
      <c r="N66" s="77"/>
      <c r="O66" s="95" t="s">
        <v>55</v>
      </c>
      <c r="P66" s="69" t="s">
        <v>92</v>
      </c>
      <c r="Q66" s="70" t="s">
        <v>93</v>
      </c>
      <c r="R66" s="71" t="s">
        <v>76</v>
      </c>
    </row>
    <row r="67" spans="1:18" ht="180.75" thickBot="1">
      <c r="A67" s="57">
        <v>56</v>
      </c>
      <c r="B67" s="59" t="s">
        <v>50</v>
      </c>
      <c r="C67" s="78" t="s">
        <v>60</v>
      </c>
      <c r="D67" s="73" t="s">
        <v>61</v>
      </c>
      <c r="E67" s="73" t="s">
        <v>64</v>
      </c>
      <c r="F67" s="73" t="s">
        <v>63</v>
      </c>
      <c r="G67" s="61" t="s">
        <v>51</v>
      </c>
      <c r="H67" s="62" t="s">
        <v>52</v>
      </c>
      <c r="I67" s="72" t="s">
        <v>45</v>
      </c>
      <c r="J67" s="73" t="s">
        <v>54</v>
      </c>
      <c r="K67" s="74" t="s">
        <v>46</v>
      </c>
      <c r="L67" s="75">
        <v>4000</v>
      </c>
      <c r="M67" s="76">
        <v>5000</v>
      </c>
      <c r="N67" s="77"/>
      <c r="O67" s="95" t="s">
        <v>55</v>
      </c>
      <c r="P67" s="69" t="s">
        <v>92</v>
      </c>
      <c r="Q67" s="70" t="s">
        <v>93</v>
      </c>
      <c r="R67" s="71" t="s">
        <v>76</v>
      </c>
    </row>
    <row r="68" spans="1:18" ht="180.75" thickBot="1">
      <c r="A68" s="57">
        <v>57</v>
      </c>
      <c r="B68" s="59" t="s">
        <v>50</v>
      </c>
      <c r="C68" s="78" t="s">
        <v>60</v>
      </c>
      <c r="D68" s="73" t="s">
        <v>61</v>
      </c>
      <c r="E68" s="73" t="s">
        <v>64</v>
      </c>
      <c r="F68" s="73" t="s">
        <v>63</v>
      </c>
      <c r="G68" s="61" t="s">
        <v>51</v>
      </c>
      <c r="H68" s="62" t="s">
        <v>52</v>
      </c>
      <c r="I68" s="72" t="s">
        <v>45</v>
      </c>
      <c r="J68" s="73" t="s">
        <v>54</v>
      </c>
      <c r="K68" s="74" t="s">
        <v>46</v>
      </c>
      <c r="L68" s="75">
        <v>300</v>
      </c>
      <c r="M68" s="76">
        <v>300</v>
      </c>
      <c r="N68" s="77"/>
      <c r="O68" s="95" t="s">
        <v>55</v>
      </c>
      <c r="P68" s="69" t="s">
        <v>92</v>
      </c>
      <c r="Q68" s="70" t="s">
        <v>93</v>
      </c>
      <c r="R68" s="71" t="s">
        <v>76</v>
      </c>
    </row>
    <row r="69" spans="1:18" ht="180.75" thickBot="1">
      <c r="A69" s="57">
        <v>58</v>
      </c>
      <c r="B69" s="59" t="s">
        <v>50</v>
      </c>
      <c r="C69" s="78" t="s">
        <v>60</v>
      </c>
      <c r="D69" s="73" t="s">
        <v>61</v>
      </c>
      <c r="E69" s="73" t="s">
        <v>64</v>
      </c>
      <c r="F69" s="73" t="s">
        <v>63</v>
      </c>
      <c r="G69" s="61" t="s">
        <v>51</v>
      </c>
      <c r="H69" s="62" t="s">
        <v>52</v>
      </c>
      <c r="I69" s="72" t="s">
        <v>45</v>
      </c>
      <c r="J69" s="73" t="s">
        <v>54</v>
      </c>
      <c r="K69" s="74" t="s">
        <v>46</v>
      </c>
      <c r="L69" s="75">
        <v>1000</v>
      </c>
      <c r="M69" s="76">
        <v>1000</v>
      </c>
      <c r="N69" s="77"/>
      <c r="O69" s="95" t="s">
        <v>55</v>
      </c>
      <c r="P69" s="69" t="s">
        <v>92</v>
      </c>
      <c r="Q69" s="70" t="s">
        <v>93</v>
      </c>
      <c r="R69" s="71" t="s">
        <v>76</v>
      </c>
    </row>
    <row r="70" spans="1:18" ht="180.75" thickBot="1">
      <c r="A70" s="57">
        <v>59</v>
      </c>
      <c r="B70" s="59" t="s">
        <v>50</v>
      </c>
      <c r="C70" s="80" t="s">
        <v>60</v>
      </c>
      <c r="D70" s="81" t="s">
        <v>61</v>
      </c>
      <c r="E70" s="81" t="s">
        <v>67</v>
      </c>
      <c r="F70" s="81" t="s">
        <v>63</v>
      </c>
      <c r="G70" s="61" t="s">
        <v>51</v>
      </c>
      <c r="H70" s="62" t="s">
        <v>52</v>
      </c>
      <c r="I70" s="82" t="s">
        <v>45</v>
      </c>
      <c r="J70" s="81" t="s">
        <v>54</v>
      </c>
      <c r="K70" s="83" t="s">
        <v>46</v>
      </c>
      <c r="L70" s="84">
        <v>3000</v>
      </c>
      <c r="M70" s="85">
        <v>3000</v>
      </c>
      <c r="N70" s="86"/>
      <c r="O70" s="87" t="s">
        <v>83</v>
      </c>
      <c r="P70" s="69" t="s">
        <v>92</v>
      </c>
      <c r="Q70" s="70" t="s">
        <v>93</v>
      </c>
      <c r="R70" s="71" t="s">
        <v>76</v>
      </c>
    </row>
    <row r="71" spans="1:18" ht="180.75" thickBot="1">
      <c r="A71" s="58">
        <v>60</v>
      </c>
      <c r="B71" s="59" t="s">
        <v>50</v>
      </c>
      <c r="C71" s="88" t="s">
        <v>60</v>
      </c>
      <c r="D71" s="89" t="s">
        <v>61</v>
      </c>
      <c r="E71" s="89" t="s">
        <v>63</v>
      </c>
      <c r="F71" s="89" t="s">
        <v>71</v>
      </c>
      <c r="G71" s="89" t="s">
        <v>51</v>
      </c>
      <c r="H71" s="97" t="s">
        <v>52</v>
      </c>
      <c r="I71" s="90" t="s">
        <v>45</v>
      </c>
      <c r="J71" s="89" t="s">
        <v>46</v>
      </c>
      <c r="K71" s="91" t="s">
        <v>47</v>
      </c>
      <c r="L71" s="92">
        <v>100000</v>
      </c>
      <c r="M71" s="93">
        <v>82000</v>
      </c>
      <c r="N71" s="94">
        <v>31472</v>
      </c>
      <c r="O71" s="95" t="s">
        <v>58</v>
      </c>
      <c r="P71" s="69" t="s">
        <v>92</v>
      </c>
      <c r="Q71" s="70" t="s">
        <v>93</v>
      </c>
      <c r="R71" s="71" t="s">
        <v>76</v>
      </c>
    </row>
    <row r="72" spans="1:18" ht="180.75" thickBot="1">
      <c r="A72" s="56">
        <v>61</v>
      </c>
      <c r="B72" s="59" t="s">
        <v>50</v>
      </c>
      <c r="C72" s="60" t="s">
        <v>60</v>
      </c>
      <c r="D72" s="61" t="s">
        <v>61</v>
      </c>
      <c r="E72" s="61" t="s">
        <v>75</v>
      </c>
      <c r="F72" s="61" t="s">
        <v>63</v>
      </c>
      <c r="G72" s="61" t="s">
        <v>51</v>
      </c>
      <c r="H72" s="62" t="s">
        <v>52</v>
      </c>
      <c r="I72" s="63" t="s">
        <v>45</v>
      </c>
      <c r="J72" s="61" t="s">
        <v>47</v>
      </c>
      <c r="K72" s="64" t="s">
        <v>46</v>
      </c>
      <c r="L72" s="65">
        <v>10000</v>
      </c>
      <c r="M72" s="66">
        <v>10000</v>
      </c>
      <c r="N72" s="67">
        <v>4287.42</v>
      </c>
      <c r="O72" s="68" t="s">
        <v>53</v>
      </c>
      <c r="P72" s="69" t="s">
        <v>92</v>
      </c>
      <c r="Q72" s="70" t="s">
        <v>93</v>
      </c>
      <c r="R72" s="71" t="s">
        <v>76</v>
      </c>
    </row>
    <row r="73" spans="1:18" ht="180.75" thickBot="1">
      <c r="A73" s="57">
        <v>62</v>
      </c>
      <c r="B73" s="59" t="s">
        <v>50</v>
      </c>
      <c r="C73" s="60" t="s">
        <v>60</v>
      </c>
      <c r="D73" s="61" t="s">
        <v>61</v>
      </c>
      <c r="E73" s="61" t="s">
        <v>75</v>
      </c>
      <c r="F73" s="61" t="s">
        <v>63</v>
      </c>
      <c r="G73" s="61" t="s">
        <v>51</v>
      </c>
      <c r="H73" s="62" t="s">
        <v>52</v>
      </c>
      <c r="I73" s="72" t="s">
        <v>45</v>
      </c>
      <c r="J73" s="73" t="s">
        <v>47</v>
      </c>
      <c r="K73" s="74" t="s">
        <v>46</v>
      </c>
      <c r="L73" s="75">
        <v>1000</v>
      </c>
      <c r="M73" s="76">
        <v>2000</v>
      </c>
      <c r="N73" s="77">
        <v>346.5</v>
      </c>
      <c r="O73" s="68" t="s">
        <v>53</v>
      </c>
      <c r="P73" s="69" t="s">
        <v>92</v>
      </c>
      <c r="Q73" s="70" t="s">
        <v>93</v>
      </c>
      <c r="R73" s="71" t="s">
        <v>76</v>
      </c>
    </row>
    <row r="74" spans="1:18" ht="180.75" thickBot="1">
      <c r="A74" s="57">
        <v>63</v>
      </c>
      <c r="B74" s="59" t="s">
        <v>50</v>
      </c>
      <c r="C74" s="60" t="s">
        <v>60</v>
      </c>
      <c r="D74" s="61" t="s">
        <v>61</v>
      </c>
      <c r="E74" s="61" t="s">
        <v>64</v>
      </c>
      <c r="F74" s="61" t="s">
        <v>63</v>
      </c>
      <c r="G74" s="61" t="s">
        <v>51</v>
      </c>
      <c r="H74" s="62" t="s">
        <v>52</v>
      </c>
      <c r="I74" s="72" t="s">
        <v>45</v>
      </c>
      <c r="J74" s="73" t="s">
        <v>54</v>
      </c>
      <c r="K74" s="74" t="s">
        <v>46</v>
      </c>
      <c r="L74" s="75">
        <v>2000</v>
      </c>
      <c r="M74" s="76">
        <v>1500</v>
      </c>
      <c r="N74" s="77">
        <v>800</v>
      </c>
      <c r="O74" s="68" t="s">
        <v>55</v>
      </c>
      <c r="P74" s="69" t="s">
        <v>92</v>
      </c>
      <c r="Q74" s="70" t="s">
        <v>93</v>
      </c>
      <c r="R74" s="71" t="s">
        <v>76</v>
      </c>
    </row>
    <row r="75" spans="1:18" ht="180.75" thickBot="1">
      <c r="A75" s="57">
        <v>64</v>
      </c>
      <c r="B75" s="59" t="s">
        <v>50</v>
      </c>
      <c r="C75" s="78" t="s">
        <v>60</v>
      </c>
      <c r="D75" s="73" t="s">
        <v>61</v>
      </c>
      <c r="E75" s="73" t="s">
        <v>64</v>
      </c>
      <c r="F75" s="73" t="s">
        <v>63</v>
      </c>
      <c r="G75" s="61" t="s">
        <v>51</v>
      </c>
      <c r="H75" s="62" t="s">
        <v>52</v>
      </c>
      <c r="I75" s="72" t="s">
        <v>45</v>
      </c>
      <c r="J75" s="73" t="s">
        <v>54</v>
      </c>
      <c r="K75" s="74" t="s">
        <v>46</v>
      </c>
      <c r="L75" s="75">
        <v>2000</v>
      </c>
      <c r="M75" s="76">
        <v>1000</v>
      </c>
      <c r="N75" s="77"/>
      <c r="O75" s="68" t="s">
        <v>55</v>
      </c>
      <c r="P75" s="69" t="s">
        <v>92</v>
      </c>
      <c r="Q75" s="70" t="s">
        <v>93</v>
      </c>
      <c r="R75" s="71" t="s">
        <v>76</v>
      </c>
    </row>
    <row r="76" spans="1:18" ht="180.75" thickBot="1">
      <c r="A76" s="57">
        <v>65</v>
      </c>
      <c r="B76" s="59" t="s">
        <v>50</v>
      </c>
      <c r="C76" s="78" t="s">
        <v>60</v>
      </c>
      <c r="D76" s="73" t="s">
        <v>61</v>
      </c>
      <c r="E76" s="73" t="s">
        <v>65</v>
      </c>
      <c r="F76" s="73" t="s">
        <v>63</v>
      </c>
      <c r="G76" s="61" t="s">
        <v>51</v>
      </c>
      <c r="H76" s="62" t="s">
        <v>52</v>
      </c>
      <c r="I76" s="72" t="s">
        <v>45</v>
      </c>
      <c r="J76" s="73" t="s">
        <v>47</v>
      </c>
      <c r="K76" s="74" t="s">
        <v>56</v>
      </c>
      <c r="L76" s="75">
        <v>3000</v>
      </c>
      <c r="M76" s="76">
        <v>5250</v>
      </c>
      <c r="N76" s="77">
        <v>3250</v>
      </c>
      <c r="O76" s="79" t="s">
        <v>91</v>
      </c>
      <c r="P76" s="69" t="s">
        <v>92</v>
      </c>
      <c r="Q76" s="70" t="s">
        <v>93</v>
      </c>
      <c r="R76" s="71" t="s">
        <v>76</v>
      </c>
    </row>
    <row r="77" spans="1:18" ht="180.75" thickBot="1">
      <c r="A77" s="57">
        <v>66</v>
      </c>
      <c r="B77" s="59" t="s">
        <v>50</v>
      </c>
      <c r="C77" s="78" t="s">
        <v>60</v>
      </c>
      <c r="D77" s="73" t="s">
        <v>61</v>
      </c>
      <c r="E77" s="73" t="s">
        <v>65</v>
      </c>
      <c r="F77" s="73" t="s">
        <v>63</v>
      </c>
      <c r="G77" s="61" t="s">
        <v>51</v>
      </c>
      <c r="H77" s="62" t="s">
        <v>52</v>
      </c>
      <c r="I77" s="72" t="s">
        <v>45</v>
      </c>
      <c r="J77" s="73" t="s">
        <v>47</v>
      </c>
      <c r="K77" s="74" t="s">
        <v>56</v>
      </c>
      <c r="L77" s="75">
        <v>2402.09</v>
      </c>
      <c r="M77" s="76">
        <v>4902.09</v>
      </c>
      <c r="N77" s="77"/>
      <c r="O77" s="79" t="s">
        <v>91</v>
      </c>
      <c r="P77" s="69" t="s">
        <v>92</v>
      </c>
      <c r="Q77" s="70" t="s">
        <v>93</v>
      </c>
      <c r="R77" s="71" t="s">
        <v>76</v>
      </c>
    </row>
    <row r="78" spans="1:18" ht="180">
      <c r="A78" s="57">
        <v>67</v>
      </c>
      <c r="B78" s="59" t="s">
        <v>50</v>
      </c>
      <c r="C78" s="78" t="s">
        <v>60</v>
      </c>
      <c r="D78" s="73" t="s">
        <v>61</v>
      </c>
      <c r="E78" s="73" t="s">
        <v>65</v>
      </c>
      <c r="F78" s="73" t="s">
        <v>63</v>
      </c>
      <c r="G78" s="61" t="s">
        <v>51</v>
      </c>
      <c r="H78" s="62" t="s">
        <v>52</v>
      </c>
      <c r="I78" s="72" t="s">
        <v>45</v>
      </c>
      <c r="J78" s="73" t="s">
        <v>47</v>
      </c>
      <c r="K78" s="74" t="s">
        <v>56</v>
      </c>
      <c r="L78" s="75">
        <v>5000</v>
      </c>
      <c r="M78" s="76"/>
      <c r="N78" s="77"/>
      <c r="O78" s="79" t="s">
        <v>91</v>
      </c>
      <c r="P78" s="69" t="s">
        <v>92</v>
      </c>
      <c r="Q78" s="70" t="s">
        <v>93</v>
      </c>
      <c r="R78" s="71" t="s">
        <v>76</v>
      </c>
    </row>
  </sheetData>
  <sheetProtection/>
  <mergeCells count="7">
    <mergeCell ref="C4:R4"/>
    <mergeCell ref="C6:R6"/>
    <mergeCell ref="A10:A11"/>
    <mergeCell ref="L10:N10"/>
    <mergeCell ref="I10:K10"/>
    <mergeCell ref="B10:H10"/>
    <mergeCell ref="O10:R10"/>
  </mergeCells>
  <printOptions horizontalCentered="1"/>
  <pageMargins left="0" right="0" top="0.5905511811023623" bottom="0" header="0" footer="0"/>
  <pageSetup fitToHeight="10" horizontalDpi="600" verticalDpi="600" orientation="landscape" paperSize="5" scale="62" r:id="rId1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R81"/>
  <sheetViews>
    <sheetView tabSelected="1" zoomScale="70" zoomScaleNormal="70" zoomScalePageLayoutView="0" workbookViewId="0" topLeftCell="A82">
      <selection activeCell="R77" sqref="R77"/>
    </sheetView>
  </sheetViews>
  <sheetFormatPr defaultColWidth="11.421875" defaultRowHeight="15"/>
  <cols>
    <col min="3" max="3" width="7.28125" style="0" customWidth="1"/>
    <col min="4" max="4" width="8.28125" style="0" customWidth="1"/>
    <col min="7" max="7" width="9.8515625" style="0" customWidth="1"/>
    <col min="8" max="8" width="11.421875" style="0" customWidth="1"/>
    <col min="10" max="10" width="5.00390625" style="0" customWidth="1"/>
    <col min="11" max="11" width="1.8515625" style="0" customWidth="1"/>
    <col min="12" max="12" width="8.421875" style="0" customWidth="1"/>
    <col min="13" max="13" width="8.140625" style="0" customWidth="1"/>
    <col min="14" max="14" width="10.140625" style="0" customWidth="1"/>
    <col min="15" max="15" width="8.7109375" style="0" customWidth="1"/>
    <col min="16" max="16" width="7.140625" style="0" customWidth="1"/>
    <col min="17" max="17" width="7.8515625" style="0" customWidth="1"/>
    <col min="18" max="18" width="0.13671875" style="0" hidden="1" customWidth="1"/>
  </cols>
  <sheetData>
    <row r="3" spans="1:18" ht="1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</row>
    <row r="5" spans="1:18" ht="27" customHeight="1" thickBot="1">
      <c r="A5" s="120" t="s">
        <v>10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ht="33.75" customHeight="1" thickBot="1">
      <c r="A6" s="103" t="s">
        <v>36</v>
      </c>
      <c r="B6" s="123" t="s">
        <v>37</v>
      </c>
      <c r="C6" s="126"/>
      <c r="D6" s="127"/>
      <c r="E6" s="123" t="s">
        <v>38</v>
      </c>
      <c r="F6" s="126"/>
      <c r="G6" s="126"/>
      <c r="H6" s="126"/>
      <c r="I6" s="126"/>
      <c r="J6" s="126"/>
      <c r="K6" s="127"/>
      <c r="L6" s="123" t="s">
        <v>39</v>
      </c>
      <c r="M6" s="124"/>
      <c r="N6" s="124"/>
      <c r="O6" s="124"/>
      <c r="P6" s="124"/>
      <c r="Q6" s="125"/>
      <c r="R6" s="2"/>
    </row>
    <row r="7" spans="1:18" ht="48.75" thickBot="1">
      <c r="A7" s="104"/>
      <c r="B7" s="3" t="s">
        <v>6</v>
      </c>
      <c r="C7" s="4" t="s">
        <v>7</v>
      </c>
      <c r="D7" s="5" t="s">
        <v>8</v>
      </c>
      <c r="E7" s="6" t="s">
        <v>32</v>
      </c>
      <c r="F7" s="7" t="s">
        <v>33</v>
      </c>
      <c r="G7" s="7" t="s">
        <v>30</v>
      </c>
      <c r="H7" s="7" t="s">
        <v>31</v>
      </c>
      <c r="I7" s="128" t="s">
        <v>8</v>
      </c>
      <c r="J7" s="129"/>
      <c r="K7" s="130"/>
      <c r="L7" s="3" t="s">
        <v>15</v>
      </c>
      <c r="M7" s="4" t="s">
        <v>16</v>
      </c>
      <c r="N7" s="4" t="s">
        <v>17</v>
      </c>
      <c r="O7" s="4" t="s">
        <v>44</v>
      </c>
      <c r="P7" s="4" t="s">
        <v>18</v>
      </c>
      <c r="Q7" s="5" t="s">
        <v>8</v>
      </c>
      <c r="R7" s="2"/>
    </row>
    <row r="8" spans="1:18" ht="15.75" thickBot="1">
      <c r="A8" s="16">
        <f>'FORMULARIO 1'!A12</f>
        <v>1</v>
      </c>
      <c r="B8" s="24">
        <v>0</v>
      </c>
      <c r="C8" s="20">
        <v>0</v>
      </c>
      <c r="D8" s="25">
        <v>0</v>
      </c>
      <c r="E8" s="24">
        <v>0</v>
      </c>
      <c r="F8" s="20">
        <v>0</v>
      </c>
      <c r="G8" s="20">
        <v>0</v>
      </c>
      <c r="H8" s="20">
        <v>0</v>
      </c>
      <c r="I8" s="117">
        <f aca="true" t="shared" si="0" ref="I8:I20">SUM(E8:H8)</f>
        <v>0</v>
      </c>
      <c r="J8" s="118"/>
      <c r="K8" s="119"/>
      <c r="L8" s="32">
        <v>0</v>
      </c>
      <c r="M8" s="20">
        <v>0</v>
      </c>
      <c r="N8" s="33">
        <v>0</v>
      </c>
      <c r="O8" s="33">
        <v>0</v>
      </c>
      <c r="P8" s="20">
        <v>0</v>
      </c>
      <c r="Q8" s="25">
        <f aca="true" t="shared" si="1" ref="Q8:Q41">SUM(L8:P8)</f>
        <v>0</v>
      </c>
      <c r="R8" s="2"/>
    </row>
    <row r="9" spans="1:18" ht="15">
      <c r="A9" s="17">
        <f>'FORMULARIO 1'!A13</f>
        <v>2</v>
      </c>
      <c r="B9" s="26">
        <v>158</v>
      </c>
      <c r="C9" s="21">
        <v>0</v>
      </c>
      <c r="D9" s="27">
        <f aca="true" t="shared" si="2" ref="D9:D33">SUM(B9:C9)</f>
        <v>158</v>
      </c>
      <c r="E9" s="24">
        <v>0</v>
      </c>
      <c r="F9" s="20">
        <v>88</v>
      </c>
      <c r="G9" s="20">
        <v>60</v>
      </c>
      <c r="H9" s="20">
        <v>10</v>
      </c>
      <c r="I9" s="111">
        <f t="shared" si="0"/>
        <v>158</v>
      </c>
      <c r="J9" s="112"/>
      <c r="K9" s="113"/>
      <c r="L9" s="34">
        <v>0</v>
      </c>
      <c r="M9" s="21">
        <v>0</v>
      </c>
      <c r="N9" s="35">
        <v>0</v>
      </c>
      <c r="O9" s="35">
        <v>158</v>
      </c>
      <c r="P9" s="21">
        <v>0</v>
      </c>
      <c r="Q9" s="27">
        <f t="shared" si="1"/>
        <v>158</v>
      </c>
      <c r="R9" s="2"/>
    </row>
    <row r="10" spans="1:18" ht="15">
      <c r="A10" s="17">
        <f>'FORMULARIO 1'!A14</f>
        <v>3</v>
      </c>
      <c r="B10" s="26">
        <v>0</v>
      </c>
      <c r="C10" s="21">
        <v>0</v>
      </c>
      <c r="D10" s="27">
        <f t="shared" si="2"/>
        <v>0</v>
      </c>
      <c r="E10" s="26">
        <v>0</v>
      </c>
      <c r="F10" s="21">
        <v>0</v>
      </c>
      <c r="G10" s="21">
        <v>0</v>
      </c>
      <c r="H10" s="21">
        <v>0</v>
      </c>
      <c r="I10" s="111">
        <f t="shared" si="0"/>
        <v>0</v>
      </c>
      <c r="J10" s="112"/>
      <c r="K10" s="113"/>
      <c r="L10" s="34">
        <v>0</v>
      </c>
      <c r="M10" s="21">
        <v>0</v>
      </c>
      <c r="N10" s="35">
        <v>0</v>
      </c>
      <c r="O10" s="35">
        <v>0</v>
      </c>
      <c r="P10" s="21">
        <v>0</v>
      </c>
      <c r="Q10" s="27">
        <f t="shared" si="1"/>
        <v>0</v>
      </c>
      <c r="R10" s="2"/>
    </row>
    <row r="11" spans="1:18" ht="15">
      <c r="A11" s="17">
        <f>'FORMULARIO 1'!A15</f>
        <v>4</v>
      </c>
      <c r="B11" s="26">
        <v>0</v>
      </c>
      <c r="C11" s="21">
        <v>0</v>
      </c>
      <c r="D11" s="27">
        <f t="shared" si="2"/>
        <v>0</v>
      </c>
      <c r="E11" s="26">
        <v>0</v>
      </c>
      <c r="F11" s="21">
        <v>0</v>
      </c>
      <c r="G11" s="21">
        <v>0</v>
      </c>
      <c r="H11" s="21">
        <v>0</v>
      </c>
      <c r="I11" s="111">
        <f>SUM(E11:H11)</f>
        <v>0</v>
      </c>
      <c r="J11" s="112"/>
      <c r="K11" s="113"/>
      <c r="L11" s="34">
        <v>0</v>
      </c>
      <c r="M11" s="21">
        <v>0</v>
      </c>
      <c r="N11" s="35">
        <v>0</v>
      </c>
      <c r="O11" s="35">
        <v>0</v>
      </c>
      <c r="P11" s="21">
        <v>0</v>
      </c>
      <c r="Q11" s="27">
        <f t="shared" si="1"/>
        <v>0</v>
      </c>
      <c r="R11" s="2"/>
    </row>
    <row r="12" spans="1:18" ht="15">
      <c r="A12" s="17">
        <f>'FORMULARIO 1'!A16</f>
        <v>5</v>
      </c>
      <c r="B12" s="26">
        <v>0</v>
      </c>
      <c r="C12" s="21">
        <v>0</v>
      </c>
      <c r="D12" s="27">
        <f t="shared" si="2"/>
        <v>0</v>
      </c>
      <c r="E12" s="26">
        <v>0</v>
      </c>
      <c r="F12" s="21">
        <v>0</v>
      </c>
      <c r="G12" s="21">
        <v>0</v>
      </c>
      <c r="H12" s="21">
        <v>0</v>
      </c>
      <c r="I12" s="111">
        <f>SUM(E12:H12)</f>
        <v>0</v>
      </c>
      <c r="J12" s="112"/>
      <c r="K12" s="113"/>
      <c r="L12" s="34">
        <v>0</v>
      </c>
      <c r="M12" s="21">
        <v>0</v>
      </c>
      <c r="N12" s="35">
        <v>0</v>
      </c>
      <c r="O12" s="35">
        <v>0</v>
      </c>
      <c r="P12" s="21">
        <v>0</v>
      </c>
      <c r="Q12" s="27">
        <f t="shared" si="1"/>
        <v>0</v>
      </c>
      <c r="R12" s="2"/>
    </row>
    <row r="13" spans="1:18" ht="15">
      <c r="A13" s="17">
        <f>'FORMULARIO 1'!A17</f>
        <v>6</v>
      </c>
      <c r="B13" s="26">
        <v>0</v>
      </c>
      <c r="C13" s="21">
        <v>0</v>
      </c>
      <c r="D13" s="27">
        <f t="shared" si="2"/>
        <v>0</v>
      </c>
      <c r="E13" s="26">
        <v>0</v>
      </c>
      <c r="F13" s="21">
        <v>0</v>
      </c>
      <c r="G13" s="21">
        <v>0</v>
      </c>
      <c r="H13" s="21">
        <v>0</v>
      </c>
      <c r="I13" s="111">
        <f>SUM(E13:H13)</f>
        <v>0</v>
      </c>
      <c r="J13" s="112"/>
      <c r="K13" s="113"/>
      <c r="L13" s="34">
        <v>0</v>
      </c>
      <c r="M13" s="21">
        <v>0</v>
      </c>
      <c r="N13" s="35">
        <v>0</v>
      </c>
      <c r="O13" s="35">
        <v>0</v>
      </c>
      <c r="P13" s="21">
        <v>0</v>
      </c>
      <c r="Q13" s="27">
        <f t="shared" si="1"/>
        <v>0</v>
      </c>
      <c r="R13" s="2"/>
    </row>
    <row r="14" spans="1:18" ht="15">
      <c r="A14" s="17">
        <f>'FORMULARIO 1'!A18</f>
        <v>7</v>
      </c>
      <c r="B14" s="26">
        <v>56</v>
      </c>
      <c r="C14" s="21">
        <v>60</v>
      </c>
      <c r="D14" s="27">
        <f t="shared" si="2"/>
        <v>116</v>
      </c>
      <c r="E14" s="26">
        <v>25</v>
      </c>
      <c r="F14" s="21">
        <v>91</v>
      </c>
      <c r="G14" s="21">
        <v>0</v>
      </c>
      <c r="H14" s="21">
        <v>0</v>
      </c>
      <c r="I14" s="111">
        <f t="shared" si="0"/>
        <v>116</v>
      </c>
      <c r="J14" s="112"/>
      <c r="K14" s="113"/>
      <c r="L14" s="34">
        <v>0</v>
      </c>
      <c r="M14" s="21">
        <v>0</v>
      </c>
      <c r="N14" s="35">
        <v>0</v>
      </c>
      <c r="O14" s="35">
        <v>116</v>
      </c>
      <c r="P14" s="21">
        <v>0</v>
      </c>
      <c r="Q14" s="27">
        <f t="shared" si="1"/>
        <v>116</v>
      </c>
      <c r="R14" s="2"/>
    </row>
    <row r="15" spans="1:18" ht="15">
      <c r="A15" s="17">
        <f>'FORMULARIO 1'!A19</f>
        <v>8</v>
      </c>
      <c r="B15" s="98">
        <v>0</v>
      </c>
      <c r="C15" s="21">
        <v>0</v>
      </c>
      <c r="D15" s="27">
        <f t="shared" si="2"/>
        <v>0</v>
      </c>
      <c r="E15" s="26">
        <v>0</v>
      </c>
      <c r="F15" s="21">
        <v>0</v>
      </c>
      <c r="G15" s="21">
        <v>0</v>
      </c>
      <c r="H15" s="21">
        <v>0</v>
      </c>
      <c r="I15" s="111">
        <f>SUM(E15:H15)</f>
        <v>0</v>
      </c>
      <c r="J15" s="112"/>
      <c r="K15" s="113"/>
      <c r="L15" s="34">
        <v>0</v>
      </c>
      <c r="M15" s="21">
        <v>0</v>
      </c>
      <c r="N15" s="35">
        <v>0</v>
      </c>
      <c r="O15" s="35">
        <v>0</v>
      </c>
      <c r="P15" s="21">
        <v>0</v>
      </c>
      <c r="Q15" s="27">
        <f t="shared" si="1"/>
        <v>0</v>
      </c>
      <c r="R15" s="2"/>
    </row>
    <row r="16" spans="1:18" ht="15">
      <c r="A16" s="17">
        <f>'FORMULARIO 1'!A20</f>
        <v>9</v>
      </c>
      <c r="B16" s="26">
        <v>0</v>
      </c>
      <c r="C16" s="21">
        <v>0</v>
      </c>
      <c r="D16" s="27">
        <f t="shared" si="2"/>
        <v>0</v>
      </c>
      <c r="E16" s="26">
        <v>0</v>
      </c>
      <c r="F16" s="21">
        <v>0</v>
      </c>
      <c r="G16" s="21">
        <v>0</v>
      </c>
      <c r="H16" s="21">
        <v>0</v>
      </c>
      <c r="I16" s="111">
        <f>SUM(E16:H16)</f>
        <v>0</v>
      </c>
      <c r="J16" s="112"/>
      <c r="K16" s="113"/>
      <c r="L16" s="34">
        <v>0</v>
      </c>
      <c r="M16" s="21">
        <v>0</v>
      </c>
      <c r="N16" s="35">
        <v>0</v>
      </c>
      <c r="O16" s="35">
        <v>0</v>
      </c>
      <c r="P16" s="21">
        <v>0</v>
      </c>
      <c r="Q16" s="27">
        <f t="shared" si="1"/>
        <v>0</v>
      </c>
      <c r="R16" s="2"/>
    </row>
    <row r="17" spans="1:18" ht="15.75" thickBot="1">
      <c r="A17" s="19">
        <f>'FORMULARIO 1'!A21</f>
        <v>10</v>
      </c>
      <c r="B17" s="26">
        <v>0</v>
      </c>
      <c r="C17" s="21">
        <v>0</v>
      </c>
      <c r="D17" s="27">
        <f t="shared" si="2"/>
        <v>0</v>
      </c>
      <c r="E17" s="26">
        <v>0</v>
      </c>
      <c r="F17" s="21">
        <v>0</v>
      </c>
      <c r="G17" s="21">
        <v>0</v>
      </c>
      <c r="H17" s="21">
        <v>0</v>
      </c>
      <c r="I17" s="111">
        <f>SUM(E17:H17)</f>
        <v>0</v>
      </c>
      <c r="J17" s="112"/>
      <c r="K17" s="113"/>
      <c r="L17" s="34">
        <v>0</v>
      </c>
      <c r="M17" s="21">
        <v>0</v>
      </c>
      <c r="N17" s="35">
        <v>0</v>
      </c>
      <c r="O17" s="35">
        <v>0</v>
      </c>
      <c r="P17" s="21">
        <v>0</v>
      </c>
      <c r="Q17" s="27">
        <f t="shared" si="1"/>
        <v>0</v>
      </c>
      <c r="R17" s="2"/>
    </row>
    <row r="18" spans="1:18" ht="15">
      <c r="A18" s="19">
        <f>'FORMULARIO 1'!A22</f>
        <v>11</v>
      </c>
      <c r="B18" s="26">
        <v>345</v>
      </c>
      <c r="C18" s="21">
        <v>0</v>
      </c>
      <c r="D18" s="27">
        <f t="shared" si="2"/>
        <v>345</v>
      </c>
      <c r="E18" s="24">
        <v>68</v>
      </c>
      <c r="F18" s="20">
        <v>186</v>
      </c>
      <c r="G18" s="20">
        <v>65</v>
      </c>
      <c r="H18" s="20">
        <v>26</v>
      </c>
      <c r="I18" s="111">
        <f t="shared" si="0"/>
        <v>345</v>
      </c>
      <c r="J18" s="112"/>
      <c r="K18" s="113"/>
      <c r="L18" s="34">
        <v>0</v>
      </c>
      <c r="M18" s="21">
        <v>0</v>
      </c>
      <c r="N18" s="35">
        <v>0</v>
      </c>
      <c r="O18" s="35">
        <v>345</v>
      </c>
      <c r="P18" s="21">
        <v>0</v>
      </c>
      <c r="Q18" s="27">
        <f t="shared" si="1"/>
        <v>345</v>
      </c>
      <c r="R18" s="2"/>
    </row>
    <row r="19" spans="1:18" ht="15">
      <c r="A19" s="19">
        <f>'FORMULARIO 1'!A23</f>
        <v>12</v>
      </c>
      <c r="B19" s="28">
        <v>0</v>
      </c>
      <c r="C19" s="22">
        <v>0</v>
      </c>
      <c r="D19" s="29">
        <f t="shared" si="2"/>
        <v>0</v>
      </c>
      <c r="E19" s="28">
        <v>0</v>
      </c>
      <c r="F19" s="22">
        <v>0</v>
      </c>
      <c r="G19" s="22">
        <v>0</v>
      </c>
      <c r="H19" s="22">
        <v>0</v>
      </c>
      <c r="I19" s="111">
        <f t="shared" si="0"/>
        <v>0</v>
      </c>
      <c r="J19" s="112"/>
      <c r="K19" s="113"/>
      <c r="L19" s="36">
        <v>0</v>
      </c>
      <c r="M19" s="22">
        <v>0</v>
      </c>
      <c r="N19" s="37">
        <v>0</v>
      </c>
      <c r="O19" s="37">
        <v>0</v>
      </c>
      <c r="P19" s="22">
        <v>0</v>
      </c>
      <c r="Q19" s="29">
        <f t="shared" si="1"/>
        <v>0</v>
      </c>
      <c r="R19" s="2"/>
    </row>
    <row r="20" spans="1:18" ht="15.75" thickBot="1">
      <c r="A20" s="18">
        <f>'FORMULARIO 1'!A24</f>
        <v>13</v>
      </c>
      <c r="B20" s="30">
        <v>2200</v>
      </c>
      <c r="C20" s="23">
        <v>0</v>
      </c>
      <c r="D20" s="31">
        <f t="shared" si="2"/>
        <v>2200</v>
      </c>
      <c r="E20" s="30">
        <v>669</v>
      </c>
      <c r="F20" s="23">
        <v>1224</v>
      </c>
      <c r="G20" s="23">
        <v>207</v>
      </c>
      <c r="H20" s="23">
        <v>100</v>
      </c>
      <c r="I20" s="114">
        <f t="shared" si="0"/>
        <v>2200</v>
      </c>
      <c r="J20" s="115"/>
      <c r="K20" s="116"/>
      <c r="L20" s="38">
        <v>0</v>
      </c>
      <c r="M20" s="23">
        <v>0</v>
      </c>
      <c r="N20" s="39">
        <v>0</v>
      </c>
      <c r="O20" s="39">
        <v>2200</v>
      </c>
      <c r="P20" s="23">
        <v>0</v>
      </c>
      <c r="Q20" s="31">
        <f t="shared" si="1"/>
        <v>2200</v>
      </c>
      <c r="R20" s="2"/>
    </row>
    <row r="21" spans="1:18" ht="15">
      <c r="A21" s="16">
        <f>'FORMULARIO 1'!A25</f>
        <v>14</v>
      </c>
      <c r="B21" s="24">
        <v>0</v>
      </c>
      <c r="C21" s="20">
        <v>0</v>
      </c>
      <c r="D21" s="25">
        <f t="shared" si="2"/>
        <v>0</v>
      </c>
      <c r="E21" s="26">
        <v>0</v>
      </c>
      <c r="F21" s="21">
        <v>0</v>
      </c>
      <c r="G21" s="21">
        <v>0</v>
      </c>
      <c r="H21" s="21">
        <v>0</v>
      </c>
      <c r="I21" s="111">
        <f aca="true" t="shared" si="3" ref="I21:I33">SUM(E21:H21)</f>
        <v>0</v>
      </c>
      <c r="J21" s="112"/>
      <c r="K21" s="113"/>
      <c r="L21" s="34">
        <v>0</v>
      </c>
      <c r="M21" s="21">
        <v>0</v>
      </c>
      <c r="N21" s="35">
        <v>0</v>
      </c>
      <c r="O21" s="35">
        <v>0</v>
      </c>
      <c r="P21" s="21">
        <v>0</v>
      </c>
      <c r="Q21" s="27">
        <f t="shared" si="1"/>
        <v>0</v>
      </c>
      <c r="R21" s="1"/>
    </row>
    <row r="22" spans="1:17" ht="15">
      <c r="A22" s="17">
        <f>'FORMULARIO 1'!A26</f>
        <v>15</v>
      </c>
      <c r="B22" s="26">
        <v>0</v>
      </c>
      <c r="C22" s="21">
        <v>0</v>
      </c>
      <c r="D22" s="27">
        <f t="shared" si="2"/>
        <v>0</v>
      </c>
      <c r="E22" s="26">
        <v>0</v>
      </c>
      <c r="F22" s="21">
        <v>0</v>
      </c>
      <c r="G22" s="21">
        <v>0</v>
      </c>
      <c r="H22" s="21">
        <v>0</v>
      </c>
      <c r="I22" s="111">
        <f t="shared" si="3"/>
        <v>0</v>
      </c>
      <c r="J22" s="112"/>
      <c r="K22" s="113"/>
      <c r="L22" s="34">
        <v>0</v>
      </c>
      <c r="M22" s="21">
        <v>0</v>
      </c>
      <c r="N22" s="35">
        <v>0</v>
      </c>
      <c r="O22" s="35">
        <v>0</v>
      </c>
      <c r="P22" s="21">
        <v>0</v>
      </c>
      <c r="Q22" s="27">
        <f t="shared" si="1"/>
        <v>0</v>
      </c>
    </row>
    <row r="23" spans="1:17" ht="15">
      <c r="A23" s="17">
        <f>'FORMULARIO 1'!A27</f>
        <v>16</v>
      </c>
      <c r="B23" s="26">
        <v>28</v>
      </c>
      <c r="C23" s="21">
        <v>32</v>
      </c>
      <c r="D23" s="27">
        <f t="shared" si="2"/>
        <v>60</v>
      </c>
      <c r="E23" s="26">
        <v>24</v>
      </c>
      <c r="F23" s="21">
        <v>36</v>
      </c>
      <c r="G23" s="21">
        <v>0</v>
      </c>
      <c r="H23" s="21">
        <v>0</v>
      </c>
      <c r="I23" s="111">
        <f t="shared" si="3"/>
        <v>60</v>
      </c>
      <c r="J23" s="112"/>
      <c r="K23" s="113"/>
      <c r="L23" s="34">
        <v>0</v>
      </c>
      <c r="M23" s="21">
        <v>0</v>
      </c>
      <c r="N23" s="35">
        <v>0</v>
      </c>
      <c r="O23" s="35">
        <v>60</v>
      </c>
      <c r="P23" s="21">
        <v>0</v>
      </c>
      <c r="Q23" s="27">
        <f t="shared" si="1"/>
        <v>60</v>
      </c>
    </row>
    <row r="24" spans="1:17" ht="15">
      <c r="A24" s="17">
        <f>'FORMULARIO 1'!A28</f>
        <v>17</v>
      </c>
      <c r="B24" s="98">
        <v>0</v>
      </c>
      <c r="C24" s="21">
        <v>0</v>
      </c>
      <c r="D24" s="27">
        <f t="shared" si="2"/>
        <v>0</v>
      </c>
      <c r="E24" s="26">
        <v>0</v>
      </c>
      <c r="F24" s="21">
        <v>0</v>
      </c>
      <c r="G24" s="21">
        <v>0</v>
      </c>
      <c r="H24" s="21">
        <v>0</v>
      </c>
      <c r="I24" s="111">
        <f t="shared" si="3"/>
        <v>0</v>
      </c>
      <c r="J24" s="112"/>
      <c r="K24" s="113"/>
      <c r="L24" s="34">
        <v>0</v>
      </c>
      <c r="M24" s="21">
        <v>0</v>
      </c>
      <c r="N24" s="35">
        <v>0</v>
      </c>
      <c r="O24" s="35">
        <v>0</v>
      </c>
      <c r="P24" s="21">
        <v>0</v>
      </c>
      <c r="Q24" s="27">
        <f t="shared" si="1"/>
        <v>0</v>
      </c>
    </row>
    <row r="25" spans="1:17" ht="23.25" customHeight="1" thickBot="1">
      <c r="A25" s="17">
        <f>'FORMULARIO 1'!A29</f>
        <v>18</v>
      </c>
      <c r="B25" s="98">
        <v>0</v>
      </c>
      <c r="C25" s="21">
        <v>0</v>
      </c>
      <c r="D25" s="27">
        <f t="shared" si="2"/>
        <v>0</v>
      </c>
      <c r="E25" s="26">
        <v>0</v>
      </c>
      <c r="F25" s="21">
        <v>0</v>
      </c>
      <c r="G25" s="21">
        <v>0</v>
      </c>
      <c r="H25" s="21">
        <v>0</v>
      </c>
      <c r="I25" s="111">
        <f t="shared" si="3"/>
        <v>0</v>
      </c>
      <c r="J25" s="112"/>
      <c r="K25" s="113"/>
      <c r="L25" s="34">
        <v>0</v>
      </c>
      <c r="M25" s="21">
        <v>0</v>
      </c>
      <c r="N25" s="35">
        <v>0</v>
      </c>
      <c r="O25" s="35">
        <v>0</v>
      </c>
      <c r="P25" s="21">
        <v>0</v>
      </c>
      <c r="Q25" s="27">
        <f t="shared" si="1"/>
        <v>0</v>
      </c>
    </row>
    <row r="26" spans="1:17" ht="15">
      <c r="A26" s="17">
        <f>'FORMULARIO 1'!A30</f>
        <v>19</v>
      </c>
      <c r="B26" s="26">
        <v>158</v>
      </c>
      <c r="C26" s="21">
        <v>0</v>
      </c>
      <c r="D26" s="27">
        <f>SUM(B26:C26)</f>
        <v>158</v>
      </c>
      <c r="E26" s="24">
        <v>0</v>
      </c>
      <c r="F26" s="20">
        <v>88</v>
      </c>
      <c r="G26" s="20">
        <v>60</v>
      </c>
      <c r="H26" s="20">
        <v>10</v>
      </c>
      <c r="I26" s="111">
        <f t="shared" si="3"/>
        <v>158</v>
      </c>
      <c r="J26" s="112"/>
      <c r="K26" s="113"/>
      <c r="L26" s="34">
        <v>0</v>
      </c>
      <c r="M26" s="21">
        <v>0</v>
      </c>
      <c r="N26" s="35">
        <v>0</v>
      </c>
      <c r="O26" s="35">
        <v>158</v>
      </c>
      <c r="P26" s="21">
        <v>0</v>
      </c>
      <c r="Q26" s="27">
        <f t="shared" si="1"/>
        <v>158</v>
      </c>
    </row>
    <row r="27" spans="1:17" ht="15">
      <c r="A27" s="17">
        <f>'FORMULARIO 1'!A31</f>
        <v>20</v>
      </c>
      <c r="B27" s="26">
        <v>168</v>
      </c>
      <c r="C27" s="21">
        <v>0</v>
      </c>
      <c r="D27" s="27">
        <f t="shared" si="2"/>
        <v>168</v>
      </c>
      <c r="E27" s="26">
        <v>17</v>
      </c>
      <c r="F27" s="21">
        <v>116</v>
      </c>
      <c r="G27" s="21">
        <v>27</v>
      </c>
      <c r="H27" s="21">
        <v>8</v>
      </c>
      <c r="I27" s="111">
        <f t="shared" si="3"/>
        <v>168</v>
      </c>
      <c r="J27" s="112"/>
      <c r="K27" s="113"/>
      <c r="L27" s="34">
        <v>0</v>
      </c>
      <c r="M27" s="21">
        <v>0</v>
      </c>
      <c r="N27" s="35">
        <v>0</v>
      </c>
      <c r="O27" s="35">
        <v>168</v>
      </c>
      <c r="P27" s="21">
        <v>0</v>
      </c>
      <c r="Q27" s="27">
        <f t="shared" si="1"/>
        <v>168</v>
      </c>
    </row>
    <row r="28" spans="1:17" ht="24" customHeight="1">
      <c r="A28" s="17">
        <f>'FORMULARIO 1'!A32</f>
        <v>21</v>
      </c>
      <c r="B28" s="26">
        <v>168</v>
      </c>
      <c r="C28" s="21">
        <v>0</v>
      </c>
      <c r="D28" s="27">
        <f>SUM(B28:C28)</f>
        <v>168</v>
      </c>
      <c r="E28" s="26">
        <v>17</v>
      </c>
      <c r="F28" s="21">
        <v>116</v>
      </c>
      <c r="G28" s="21">
        <v>27</v>
      </c>
      <c r="H28" s="21">
        <v>8</v>
      </c>
      <c r="I28" s="111">
        <f t="shared" si="3"/>
        <v>168</v>
      </c>
      <c r="J28" s="112"/>
      <c r="K28" s="113"/>
      <c r="L28" s="34">
        <v>0</v>
      </c>
      <c r="M28" s="21">
        <v>0</v>
      </c>
      <c r="N28" s="35">
        <v>0</v>
      </c>
      <c r="O28" s="35">
        <v>168</v>
      </c>
      <c r="P28" s="21">
        <v>0</v>
      </c>
      <c r="Q28" s="27">
        <f t="shared" si="1"/>
        <v>168</v>
      </c>
    </row>
    <row r="29" spans="1:17" ht="15">
      <c r="A29" s="17">
        <f>'FORMULARIO 1'!A33</f>
        <v>22</v>
      </c>
      <c r="B29" s="26">
        <v>0</v>
      </c>
      <c r="C29" s="21">
        <v>0</v>
      </c>
      <c r="D29" s="27">
        <f t="shared" si="2"/>
        <v>0</v>
      </c>
      <c r="E29" s="26">
        <v>24</v>
      </c>
      <c r="F29" s="21">
        <v>26</v>
      </c>
      <c r="G29" s="21"/>
      <c r="H29" s="21"/>
      <c r="I29" s="111">
        <f t="shared" si="3"/>
        <v>50</v>
      </c>
      <c r="J29" s="112"/>
      <c r="K29" s="113"/>
      <c r="L29" s="34"/>
      <c r="M29" s="21"/>
      <c r="N29" s="35"/>
      <c r="O29" s="35"/>
      <c r="P29" s="21"/>
      <c r="Q29" s="27">
        <f t="shared" si="1"/>
        <v>0</v>
      </c>
    </row>
    <row r="30" spans="1:17" ht="15">
      <c r="A30" s="19">
        <f>'FORMULARIO 1'!A34</f>
        <v>23</v>
      </c>
      <c r="B30" s="26">
        <v>28</v>
      </c>
      <c r="C30" s="21">
        <v>32</v>
      </c>
      <c r="D30" s="27">
        <f>SUM(B30:C30)</f>
        <v>60</v>
      </c>
      <c r="E30" s="26">
        <v>24</v>
      </c>
      <c r="F30" s="21">
        <v>36</v>
      </c>
      <c r="G30" s="21">
        <v>0</v>
      </c>
      <c r="H30" s="21">
        <v>0</v>
      </c>
      <c r="I30" s="111">
        <f t="shared" si="3"/>
        <v>60</v>
      </c>
      <c r="J30" s="112"/>
      <c r="K30" s="113"/>
      <c r="L30" s="34">
        <v>0</v>
      </c>
      <c r="M30" s="21">
        <v>0</v>
      </c>
      <c r="N30" s="35">
        <v>0</v>
      </c>
      <c r="O30" s="35">
        <v>60</v>
      </c>
      <c r="P30" s="21">
        <v>0</v>
      </c>
      <c r="Q30" s="27">
        <f t="shared" si="1"/>
        <v>60</v>
      </c>
    </row>
    <row r="31" spans="1:17" ht="15">
      <c r="A31" s="19">
        <f>'FORMULARIO 1'!A35</f>
        <v>24</v>
      </c>
      <c r="B31" s="26">
        <v>0</v>
      </c>
      <c r="C31" s="21">
        <v>0</v>
      </c>
      <c r="D31" s="27">
        <f t="shared" si="2"/>
        <v>0</v>
      </c>
      <c r="E31" s="26">
        <v>0</v>
      </c>
      <c r="F31" s="21">
        <v>0</v>
      </c>
      <c r="G31" s="21">
        <v>0</v>
      </c>
      <c r="H31" s="21">
        <v>0</v>
      </c>
      <c r="I31" s="111">
        <f t="shared" si="3"/>
        <v>0</v>
      </c>
      <c r="J31" s="112"/>
      <c r="K31" s="113"/>
      <c r="L31" s="34">
        <v>0</v>
      </c>
      <c r="M31" s="21">
        <v>0</v>
      </c>
      <c r="N31" s="35">
        <v>0</v>
      </c>
      <c r="O31" s="35">
        <v>0</v>
      </c>
      <c r="P31" s="21">
        <v>0</v>
      </c>
      <c r="Q31" s="27">
        <f t="shared" si="1"/>
        <v>0</v>
      </c>
    </row>
    <row r="32" spans="1:17" ht="15">
      <c r="A32" s="19">
        <f>'FORMULARIO 1'!A36</f>
        <v>25</v>
      </c>
      <c r="B32" s="28">
        <v>70</v>
      </c>
      <c r="C32" s="22">
        <v>123</v>
      </c>
      <c r="D32" s="29">
        <f t="shared" si="2"/>
        <v>193</v>
      </c>
      <c r="E32" s="28">
        <v>75</v>
      </c>
      <c r="F32" s="22">
        <v>65</v>
      </c>
      <c r="G32" s="22">
        <v>42</v>
      </c>
      <c r="H32" s="22">
        <v>11</v>
      </c>
      <c r="I32" s="111">
        <f t="shared" si="3"/>
        <v>193</v>
      </c>
      <c r="J32" s="112"/>
      <c r="K32" s="113"/>
      <c r="L32" s="36">
        <v>0</v>
      </c>
      <c r="M32" s="22">
        <v>0</v>
      </c>
      <c r="N32" s="37">
        <v>0</v>
      </c>
      <c r="O32" s="37">
        <v>193</v>
      </c>
      <c r="P32" s="22">
        <v>0</v>
      </c>
      <c r="Q32" s="29">
        <f t="shared" si="1"/>
        <v>193</v>
      </c>
    </row>
    <row r="33" spans="1:17" ht="15.75" thickBot="1">
      <c r="A33" s="18">
        <f>'FORMULARIO 1'!A37</f>
        <v>26</v>
      </c>
      <c r="B33" s="30">
        <v>60</v>
      </c>
      <c r="C33" s="23">
        <v>85</v>
      </c>
      <c r="D33" s="31">
        <f t="shared" si="2"/>
        <v>145</v>
      </c>
      <c r="E33" s="26">
        <v>56</v>
      </c>
      <c r="F33" s="21">
        <v>49</v>
      </c>
      <c r="G33" s="21">
        <v>40</v>
      </c>
      <c r="H33" s="21">
        <v>0</v>
      </c>
      <c r="I33" s="111">
        <f t="shared" si="3"/>
        <v>145</v>
      </c>
      <c r="J33" s="112"/>
      <c r="K33" s="113"/>
      <c r="L33" s="34">
        <v>0</v>
      </c>
      <c r="M33" s="21">
        <v>0</v>
      </c>
      <c r="N33" s="35">
        <v>0</v>
      </c>
      <c r="O33" s="35">
        <v>145</v>
      </c>
      <c r="P33" s="21">
        <v>0</v>
      </c>
      <c r="Q33" s="27">
        <f t="shared" si="1"/>
        <v>145</v>
      </c>
    </row>
    <row r="34" spans="1:17" ht="15">
      <c r="A34" s="16">
        <f>'FORMULARIO 1'!A38</f>
        <v>27</v>
      </c>
      <c r="B34" s="24">
        <v>0</v>
      </c>
      <c r="C34" s="20">
        <v>0</v>
      </c>
      <c r="D34" s="25">
        <v>0</v>
      </c>
      <c r="E34" s="24">
        <v>0</v>
      </c>
      <c r="F34" s="20">
        <v>0</v>
      </c>
      <c r="G34" s="20">
        <v>0</v>
      </c>
      <c r="H34" s="20">
        <v>0</v>
      </c>
      <c r="I34" s="117">
        <v>0</v>
      </c>
      <c r="J34" s="118"/>
      <c r="K34" s="119"/>
      <c r="L34" s="32">
        <v>0</v>
      </c>
      <c r="M34" s="20">
        <v>0</v>
      </c>
      <c r="N34" s="33">
        <v>0</v>
      </c>
      <c r="O34" s="33">
        <v>0</v>
      </c>
      <c r="P34" s="20">
        <v>0</v>
      </c>
      <c r="Q34" s="25">
        <f t="shared" si="1"/>
        <v>0</v>
      </c>
    </row>
    <row r="35" spans="1:17" ht="15">
      <c r="A35" s="17">
        <f>'FORMULARIO 1'!A39</f>
        <v>28</v>
      </c>
      <c r="B35" s="26">
        <v>0</v>
      </c>
      <c r="C35" s="21">
        <v>0</v>
      </c>
      <c r="D35" s="27">
        <f aca="true" t="shared" si="4" ref="D35:D45">SUM(B35:C35)</f>
        <v>0</v>
      </c>
      <c r="E35" s="26">
        <v>0</v>
      </c>
      <c r="F35" s="21">
        <v>0</v>
      </c>
      <c r="G35" s="21">
        <v>0</v>
      </c>
      <c r="H35" s="21">
        <v>0</v>
      </c>
      <c r="I35" s="111">
        <f aca="true" t="shared" si="5" ref="I35:I46">SUM(E35:H35)</f>
        <v>0</v>
      </c>
      <c r="J35" s="112"/>
      <c r="K35" s="113"/>
      <c r="L35" s="34">
        <v>0</v>
      </c>
      <c r="M35" s="21">
        <v>0</v>
      </c>
      <c r="N35" s="35">
        <v>0</v>
      </c>
      <c r="O35" s="35">
        <v>0</v>
      </c>
      <c r="P35" s="21">
        <v>0</v>
      </c>
      <c r="Q35" s="27">
        <f t="shared" si="1"/>
        <v>0</v>
      </c>
    </row>
    <row r="36" spans="1:17" ht="15">
      <c r="A36" s="17">
        <f>'FORMULARIO 1'!A40</f>
        <v>29</v>
      </c>
      <c r="B36" s="26">
        <v>168</v>
      </c>
      <c r="C36" s="21">
        <v>0</v>
      </c>
      <c r="D36" s="27">
        <f t="shared" si="4"/>
        <v>168</v>
      </c>
      <c r="E36" s="26">
        <v>17</v>
      </c>
      <c r="F36" s="21">
        <v>116</v>
      </c>
      <c r="G36" s="21">
        <v>27</v>
      </c>
      <c r="H36" s="21">
        <v>8</v>
      </c>
      <c r="I36" s="111">
        <f t="shared" si="5"/>
        <v>168</v>
      </c>
      <c r="J36" s="112"/>
      <c r="K36" s="113"/>
      <c r="L36" s="34">
        <v>0</v>
      </c>
      <c r="M36" s="21">
        <v>0</v>
      </c>
      <c r="N36" s="35">
        <v>0</v>
      </c>
      <c r="O36" s="35">
        <v>168</v>
      </c>
      <c r="P36" s="21">
        <v>0</v>
      </c>
      <c r="Q36" s="27">
        <f t="shared" si="1"/>
        <v>168</v>
      </c>
    </row>
    <row r="37" spans="1:17" ht="15">
      <c r="A37" s="17">
        <f>'FORMULARIO 1'!A41</f>
        <v>30</v>
      </c>
      <c r="B37" s="26">
        <v>168</v>
      </c>
      <c r="C37" s="21">
        <v>0</v>
      </c>
      <c r="D37" s="27">
        <f t="shared" si="4"/>
        <v>168</v>
      </c>
      <c r="E37" s="26">
        <v>17</v>
      </c>
      <c r="F37" s="21">
        <v>116</v>
      </c>
      <c r="G37" s="21">
        <v>27</v>
      </c>
      <c r="H37" s="21">
        <v>8</v>
      </c>
      <c r="I37" s="111">
        <f t="shared" si="5"/>
        <v>168</v>
      </c>
      <c r="J37" s="112"/>
      <c r="K37" s="113"/>
      <c r="L37" s="34">
        <v>0</v>
      </c>
      <c r="M37" s="21">
        <v>0</v>
      </c>
      <c r="N37" s="35">
        <v>0</v>
      </c>
      <c r="O37" s="35">
        <v>168</v>
      </c>
      <c r="P37" s="21">
        <v>0</v>
      </c>
      <c r="Q37" s="27">
        <f t="shared" si="1"/>
        <v>168</v>
      </c>
    </row>
    <row r="38" spans="1:17" ht="15">
      <c r="A38" s="17">
        <f>'FORMULARIO 1'!A42</f>
        <v>31</v>
      </c>
      <c r="B38" s="26">
        <v>168</v>
      </c>
      <c r="C38" s="21">
        <v>0</v>
      </c>
      <c r="D38" s="27">
        <f t="shared" si="4"/>
        <v>168</v>
      </c>
      <c r="E38" s="26">
        <v>17</v>
      </c>
      <c r="F38" s="21">
        <v>116</v>
      </c>
      <c r="G38" s="21">
        <v>27</v>
      </c>
      <c r="H38" s="21">
        <v>8</v>
      </c>
      <c r="I38" s="111">
        <f t="shared" si="5"/>
        <v>168</v>
      </c>
      <c r="J38" s="112"/>
      <c r="K38" s="113"/>
      <c r="L38" s="34">
        <v>0</v>
      </c>
      <c r="M38" s="21">
        <v>0</v>
      </c>
      <c r="N38" s="35">
        <v>0</v>
      </c>
      <c r="O38" s="35">
        <v>168</v>
      </c>
      <c r="P38" s="21">
        <v>0</v>
      </c>
      <c r="Q38" s="27">
        <f t="shared" si="1"/>
        <v>168</v>
      </c>
    </row>
    <row r="39" spans="1:17" ht="15.75" thickBot="1">
      <c r="A39" s="17">
        <f>'FORMULARIO 1'!A43</f>
        <v>32</v>
      </c>
      <c r="B39" s="26">
        <v>0</v>
      </c>
      <c r="C39" s="21">
        <v>0</v>
      </c>
      <c r="D39" s="27">
        <f>SUM(B39:C39)</f>
        <v>0</v>
      </c>
      <c r="E39" s="26">
        <v>0</v>
      </c>
      <c r="F39" s="21">
        <v>0</v>
      </c>
      <c r="G39" s="21">
        <v>0</v>
      </c>
      <c r="H39" s="21">
        <v>0</v>
      </c>
      <c r="I39" s="111">
        <f>SUM(E39:H39)</f>
        <v>0</v>
      </c>
      <c r="J39" s="112"/>
      <c r="K39" s="113"/>
      <c r="L39" s="34">
        <v>0</v>
      </c>
      <c r="M39" s="21">
        <v>0</v>
      </c>
      <c r="N39" s="35">
        <v>0</v>
      </c>
      <c r="O39" s="35">
        <v>0</v>
      </c>
      <c r="P39" s="21">
        <v>0</v>
      </c>
      <c r="Q39" s="27">
        <f t="shared" si="1"/>
        <v>0</v>
      </c>
    </row>
    <row r="40" spans="1:17" ht="15">
      <c r="A40" s="17">
        <f>'FORMULARIO 1'!A44</f>
        <v>33</v>
      </c>
      <c r="B40" s="26">
        <v>158</v>
      </c>
      <c r="C40" s="21">
        <v>0</v>
      </c>
      <c r="D40" s="27">
        <f>SUM(B40:C40)</f>
        <v>158</v>
      </c>
      <c r="E40" s="24">
        <v>0</v>
      </c>
      <c r="F40" s="20">
        <v>88</v>
      </c>
      <c r="G40" s="20">
        <v>60</v>
      </c>
      <c r="H40" s="20">
        <v>10</v>
      </c>
      <c r="I40" s="111">
        <f>SUM(E40:H40)</f>
        <v>158</v>
      </c>
      <c r="J40" s="112"/>
      <c r="K40" s="113"/>
      <c r="L40" s="34">
        <v>0</v>
      </c>
      <c r="M40" s="21">
        <v>0</v>
      </c>
      <c r="N40" s="35">
        <v>0</v>
      </c>
      <c r="O40" s="35">
        <v>158</v>
      </c>
      <c r="P40" s="21">
        <v>0</v>
      </c>
      <c r="Q40" s="27">
        <f t="shared" si="1"/>
        <v>158</v>
      </c>
    </row>
    <row r="41" spans="1:17" ht="15">
      <c r="A41" s="17">
        <f>'FORMULARIO 1'!A45</f>
        <v>34</v>
      </c>
      <c r="B41" s="26">
        <v>168</v>
      </c>
      <c r="C41" s="21">
        <v>0</v>
      </c>
      <c r="D41" s="27">
        <f>SUM(B41:C41)</f>
        <v>168</v>
      </c>
      <c r="E41" s="26">
        <v>17</v>
      </c>
      <c r="F41" s="21">
        <v>116</v>
      </c>
      <c r="G41" s="21">
        <v>27</v>
      </c>
      <c r="H41" s="21">
        <v>8</v>
      </c>
      <c r="I41" s="111">
        <f>SUM(E41:H41)</f>
        <v>168</v>
      </c>
      <c r="J41" s="112"/>
      <c r="K41" s="113"/>
      <c r="L41" s="34">
        <v>0</v>
      </c>
      <c r="M41" s="21">
        <v>0</v>
      </c>
      <c r="N41" s="35">
        <v>0</v>
      </c>
      <c r="O41" s="35">
        <v>168</v>
      </c>
      <c r="P41" s="21">
        <v>0</v>
      </c>
      <c r="Q41" s="27">
        <f t="shared" si="1"/>
        <v>168</v>
      </c>
    </row>
    <row r="42" spans="1:17" ht="15">
      <c r="A42" s="17">
        <f>'FORMULARIO 1'!A46</f>
        <v>35</v>
      </c>
      <c r="B42" s="26">
        <v>896</v>
      </c>
      <c r="C42" s="21">
        <v>1054</v>
      </c>
      <c r="D42" s="27">
        <f t="shared" si="4"/>
        <v>1950</v>
      </c>
      <c r="E42" s="26">
        <v>678</v>
      </c>
      <c r="F42" s="21">
        <v>898</v>
      </c>
      <c r="G42" s="21">
        <v>327</v>
      </c>
      <c r="H42" s="21">
        <v>47</v>
      </c>
      <c r="I42" s="111">
        <f t="shared" si="5"/>
        <v>1950</v>
      </c>
      <c r="J42" s="112"/>
      <c r="K42" s="113"/>
      <c r="L42" s="34">
        <v>0</v>
      </c>
      <c r="M42" s="21">
        <v>0</v>
      </c>
      <c r="N42" s="35">
        <v>0</v>
      </c>
      <c r="O42" s="35">
        <v>1950</v>
      </c>
      <c r="P42" s="21">
        <v>0</v>
      </c>
      <c r="Q42" s="27">
        <f aca="true" t="shared" si="6" ref="Q42:Q68">SUM(L42:P42)</f>
        <v>1950</v>
      </c>
    </row>
    <row r="43" spans="1:17" ht="15.75" thickBot="1">
      <c r="A43" s="19">
        <f>'FORMULARIO 1'!A47</f>
        <v>36</v>
      </c>
      <c r="B43" s="26">
        <v>0</v>
      </c>
      <c r="C43" s="21">
        <v>0</v>
      </c>
      <c r="D43" s="27">
        <f>SUM(B43:C43)</f>
        <v>0</v>
      </c>
      <c r="E43" s="26">
        <v>0</v>
      </c>
      <c r="F43" s="21">
        <v>0</v>
      </c>
      <c r="G43" s="21">
        <v>0</v>
      </c>
      <c r="H43" s="21">
        <v>0</v>
      </c>
      <c r="I43" s="111">
        <f>SUM(E43:H43)</f>
        <v>0</v>
      </c>
      <c r="J43" s="112"/>
      <c r="K43" s="113"/>
      <c r="L43" s="34">
        <v>0</v>
      </c>
      <c r="M43" s="21">
        <v>0</v>
      </c>
      <c r="N43" s="35">
        <v>0</v>
      </c>
      <c r="O43" s="35">
        <v>0</v>
      </c>
      <c r="P43" s="21">
        <v>0</v>
      </c>
      <c r="Q43" s="27">
        <f t="shared" si="6"/>
        <v>0</v>
      </c>
    </row>
    <row r="44" spans="1:17" ht="15">
      <c r="A44" s="19">
        <f>'FORMULARIO 1'!A48</f>
        <v>37</v>
      </c>
      <c r="B44" s="26">
        <v>158</v>
      </c>
      <c r="C44" s="21">
        <v>0</v>
      </c>
      <c r="D44" s="27">
        <f>SUM(B44:C44)</f>
        <v>158</v>
      </c>
      <c r="E44" s="24">
        <v>0</v>
      </c>
      <c r="F44" s="20">
        <v>88</v>
      </c>
      <c r="G44" s="20">
        <v>60</v>
      </c>
      <c r="H44" s="20">
        <v>10</v>
      </c>
      <c r="I44" s="111">
        <f>SUM(E44:H44)</f>
        <v>158</v>
      </c>
      <c r="J44" s="112"/>
      <c r="K44" s="113"/>
      <c r="L44" s="34">
        <v>0</v>
      </c>
      <c r="M44" s="21">
        <v>0</v>
      </c>
      <c r="N44" s="35">
        <v>0</v>
      </c>
      <c r="O44" s="35">
        <v>158</v>
      </c>
      <c r="P44" s="21">
        <v>0</v>
      </c>
      <c r="Q44" s="27">
        <f t="shared" si="6"/>
        <v>158</v>
      </c>
    </row>
    <row r="45" spans="1:17" ht="15">
      <c r="A45" s="19">
        <f>'FORMULARIO 1'!A49</f>
        <v>38</v>
      </c>
      <c r="B45" s="28">
        <v>60</v>
      </c>
      <c r="C45" s="22">
        <v>0</v>
      </c>
      <c r="D45" s="29">
        <f t="shared" si="4"/>
        <v>60</v>
      </c>
      <c r="E45" s="28">
        <v>20</v>
      </c>
      <c r="F45" s="22">
        <v>40</v>
      </c>
      <c r="G45" s="22">
        <v>0</v>
      </c>
      <c r="H45" s="22">
        <v>0</v>
      </c>
      <c r="I45" s="111">
        <f t="shared" si="5"/>
        <v>60</v>
      </c>
      <c r="J45" s="112"/>
      <c r="K45" s="113"/>
      <c r="L45" s="36">
        <v>0</v>
      </c>
      <c r="M45" s="22">
        <v>0</v>
      </c>
      <c r="N45" s="37">
        <v>0</v>
      </c>
      <c r="O45" s="37">
        <v>60</v>
      </c>
      <c r="P45" s="22">
        <v>0</v>
      </c>
      <c r="Q45" s="29">
        <f t="shared" si="6"/>
        <v>60</v>
      </c>
    </row>
    <row r="46" spans="1:17" ht="15.75" thickBot="1">
      <c r="A46" s="18">
        <f>'FORMULARIO 1'!A50</f>
        <v>39</v>
      </c>
      <c r="B46" s="30">
        <v>0</v>
      </c>
      <c r="C46" s="23">
        <v>0</v>
      </c>
      <c r="D46" s="31">
        <v>0</v>
      </c>
      <c r="E46" s="30">
        <v>0</v>
      </c>
      <c r="F46" s="23">
        <v>0</v>
      </c>
      <c r="G46" s="23">
        <v>0</v>
      </c>
      <c r="H46" s="23">
        <v>0</v>
      </c>
      <c r="I46" s="114">
        <f t="shared" si="5"/>
        <v>0</v>
      </c>
      <c r="J46" s="115"/>
      <c r="K46" s="116"/>
      <c r="L46" s="38">
        <v>0</v>
      </c>
      <c r="M46" s="23">
        <v>0</v>
      </c>
      <c r="N46" s="39">
        <v>0</v>
      </c>
      <c r="O46" s="39">
        <v>0</v>
      </c>
      <c r="P46" s="23">
        <v>0</v>
      </c>
      <c r="Q46" s="31">
        <f t="shared" si="6"/>
        <v>0</v>
      </c>
    </row>
    <row r="47" spans="1:17" ht="15">
      <c r="A47" s="16">
        <f>'FORMULARIO 1'!A51</f>
        <v>40</v>
      </c>
      <c r="B47" s="26">
        <v>0</v>
      </c>
      <c r="C47" s="21">
        <v>0</v>
      </c>
      <c r="D47" s="27">
        <f>SUM(B47:C47)</f>
        <v>0</v>
      </c>
      <c r="E47" s="26">
        <v>0</v>
      </c>
      <c r="F47" s="21">
        <v>0</v>
      </c>
      <c r="G47" s="21">
        <v>0</v>
      </c>
      <c r="H47" s="21">
        <v>0</v>
      </c>
      <c r="I47" s="111">
        <f>SUM(E47:H47)</f>
        <v>0</v>
      </c>
      <c r="J47" s="112"/>
      <c r="K47" s="113"/>
      <c r="L47" s="34">
        <v>0</v>
      </c>
      <c r="M47" s="21">
        <v>0</v>
      </c>
      <c r="N47" s="35">
        <v>0</v>
      </c>
      <c r="O47" s="35">
        <v>0</v>
      </c>
      <c r="P47" s="21">
        <v>0</v>
      </c>
      <c r="Q47" s="27">
        <f t="shared" si="6"/>
        <v>0</v>
      </c>
    </row>
    <row r="48" spans="1:17" ht="15">
      <c r="A48" s="17">
        <f>'FORMULARIO 1'!A52</f>
        <v>41</v>
      </c>
      <c r="B48" s="26">
        <v>178</v>
      </c>
      <c r="C48" s="21">
        <v>145</v>
      </c>
      <c r="D48" s="27">
        <f aca="true" t="shared" si="7" ref="D48:D66">SUM(B48:C48)</f>
        <v>323</v>
      </c>
      <c r="E48" s="26">
        <v>69</v>
      </c>
      <c r="F48" s="21">
        <v>97</v>
      </c>
      <c r="G48" s="21">
        <v>95</v>
      </c>
      <c r="H48" s="21">
        <v>62</v>
      </c>
      <c r="I48" s="111">
        <f aca="true" t="shared" si="8" ref="I48:I66">SUM(E48:H48)</f>
        <v>323</v>
      </c>
      <c r="J48" s="112"/>
      <c r="K48" s="113"/>
      <c r="L48" s="34">
        <v>0</v>
      </c>
      <c r="M48" s="21">
        <v>0</v>
      </c>
      <c r="N48" s="35">
        <v>0</v>
      </c>
      <c r="O48" s="35" t="s">
        <v>94</v>
      </c>
      <c r="P48" s="21">
        <v>0</v>
      </c>
      <c r="Q48" s="27">
        <f t="shared" si="6"/>
        <v>0</v>
      </c>
    </row>
    <row r="49" spans="1:17" ht="15">
      <c r="A49" s="17">
        <f>'FORMULARIO 1'!A53</f>
        <v>42</v>
      </c>
      <c r="B49" s="26">
        <v>6</v>
      </c>
      <c r="C49" s="21">
        <v>0</v>
      </c>
      <c r="D49" s="27">
        <f t="shared" si="7"/>
        <v>6</v>
      </c>
      <c r="E49" s="26">
        <v>0</v>
      </c>
      <c r="F49" s="21">
        <v>6</v>
      </c>
      <c r="G49" s="21">
        <v>0</v>
      </c>
      <c r="H49" s="21">
        <v>0</v>
      </c>
      <c r="I49" s="111">
        <f t="shared" si="8"/>
        <v>6</v>
      </c>
      <c r="J49" s="112"/>
      <c r="K49" s="113"/>
      <c r="L49" s="34">
        <v>0</v>
      </c>
      <c r="M49" s="21">
        <v>0</v>
      </c>
      <c r="N49" s="35">
        <v>0</v>
      </c>
      <c r="O49" s="35">
        <v>6</v>
      </c>
      <c r="P49" s="21">
        <v>0</v>
      </c>
      <c r="Q49" s="27">
        <f t="shared" si="6"/>
        <v>6</v>
      </c>
    </row>
    <row r="50" spans="1:17" ht="15">
      <c r="A50" s="17">
        <f>'FORMULARIO 1'!A54</f>
        <v>43</v>
      </c>
      <c r="B50" s="26">
        <v>22</v>
      </c>
      <c r="C50" s="21">
        <v>0</v>
      </c>
      <c r="D50" s="27">
        <f t="shared" si="7"/>
        <v>22</v>
      </c>
      <c r="E50" s="26">
        <v>5</v>
      </c>
      <c r="F50" s="21">
        <v>12</v>
      </c>
      <c r="G50" s="21">
        <v>4</v>
      </c>
      <c r="H50" s="21">
        <v>1</v>
      </c>
      <c r="I50" s="111">
        <f t="shared" si="8"/>
        <v>22</v>
      </c>
      <c r="J50" s="112"/>
      <c r="K50" s="113"/>
      <c r="L50" s="34">
        <v>0</v>
      </c>
      <c r="M50" s="21">
        <v>0</v>
      </c>
      <c r="N50" s="35">
        <v>0</v>
      </c>
      <c r="O50" s="35">
        <v>22</v>
      </c>
      <c r="P50" s="21">
        <v>0</v>
      </c>
      <c r="Q50" s="27">
        <f t="shared" si="6"/>
        <v>22</v>
      </c>
    </row>
    <row r="51" spans="1:17" ht="15">
      <c r="A51" s="17">
        <f>'FORMULARIO 1'!A55</f>
        <v>44</v>
      </c>
      <c r="B51" s="26">
        <v>0</v>
      </c>
      <c r="C51" s="21">
        <v>0</v>
      </c>
      <c r="D51" s="27">
        <f t="shared" si="7"/>
        <v>0</v>
      </c>
      <c r="E51" s="26">
        <v>0</v>
      </c>
      <c r="F51" s="21">
        <v>0</v>
      </c>
      <c r="G51" s="21">
        <v>0</v>
      </c>
      <c r="H51" s="21">
        <v>0</v>
      </c>
      <c r="I51" s="111">
        <f t="shared" si="8"/>
        <v>0</v>
      </c>
      <c r="J51" s="112"/>
      <c r="K51" s="113"/>
      <c r="L51" s="34">
        <v>0</v>
      </c>
      <c r="M51" s="21">
        <v>0</v>
      </c>
      <c r="N51" s="35">
        <v>0</v>
      </c>
      <c r="O51" s="35">
        <v>0</v>
      </c>
      <c r="P51" s="21">
        <v>0</v>
      </c>
      <c r="Q51" s="27">
        <f t="shared" si="6"/>
        <v>0</v>
      </c>
    </row>
    <row r="52" spans="1:17" ht="15">
      <c r="A52" s="17">
        <f>'FORMULARIO 1'!A56</f>
        <v>45</v>
      </c>
      <c r="B52" s="26">
        <v>11</v>
      </c>
      <c r="C52" s="21">
        <v>0</v>
      </c>
      <c r="D52" s="27">
        <f t="shared" si="7"/>
        <v>11</v>
      </c>
      <c r="E52" s="26">
        <v>3</v>
      </c>
      <c r="F52" s="21">
        <v>7</v>
      </c>
      <c r="G52" s="21">
        <v>1</v>
      </c>
      <c r="H52" s="21">
        <v>0</v>
      </c>
      <c r="I52" s="111">
        <f t="shared" si="8"/>
        <v>11</v>
      </c>
      <c r="J52" s="112"/>
      <c r="K52" s="113"/>
      <c r="L52" s="34">
        <v>0</v>
      </c>
      <c r="M52" s="21">
        <v>0</v>
      </c>
      <c r="N52" s="35">
        <v>0</v>
      </c>
      <c r="O52" s="35">
        <v>11</v>
      </c>
      <c r="P52" s="21">
        <v>0</v>
      </c>
      <c r="Q52" s="27">
        <f t="shared" si="6"/>
        <v>11</v>
      </c>
    </row>
    <row r="53" spans="1:17" ht="15">
      <c r="A53" s="17">
        <f>'FORMULARIO 1'!A57</f>
        <v>46</v>
      </c>
      <c r="B53" s="26">
        <v>28</v>
      </c>
      <c r="C53" s="21">
        <v>32</v>
      </c>
      <c r="D53" s="27">
        <f t="shared" si="7"/>
        <v>60</v>
      </c>
      <c r="E53" s="26">
        <v>24</v>
      </c>
      <c r="F53" s="21">
        <v>36</v>
      </c>
      <c r="G53" s="21">
        <v>0</v>
      </c>
      <c r="H53" s="21">
        <v>0</v>
      </c>
      <c r="I53" s="111">
        <f t="shared" si="8"/>
        <v>60</v>
      </c>
      <c r="J53" s="112"/>
      <c r="K53" s="113"/>
      <c r="L53" s="34">
        <v>0</v>
      </c>
      <c r="M53" s="21">
        <v>0</v>
      </c>
      <c r="N53" s="35">
        <v>0</v>
      </c>
      <c r="O53" s="35">
        <v>60</v>
      </c>
      <c r="P53" s="21">
        <v>0</v>
      </c>
      <c r="Q53" s="27">
        <f t="shared" si="6"/>
        <v>60</v>
      </c>
    </row>
    <row r="54" spans="1:17" ht="15">
      <c r="A54" s="17">
        <f>'FORMULARIO 1'!A58</f>
        <v>47</v>
      </c>
      <c r="B54" s="26">
        <v>0</v>
      </c>
      <c r="C54" s="21">
        <v>0</v>
      </c>
      <c r="D54" s="27">
        <f t="shared" si="7"/>
        <v>0</v>
      </c>
      <c r="E54" s="26">
        <v>0</v>
      </c>
      <c r="F54" s="21">
        <v>0</v>
      </c>
      <c r="G54" s="21">
        <v>0</v>
      </c>
      <c r="H54" s="21">
        <v>0</v>
      </c>
      <c r="I54" s="111">
        <f t="shared" si="8"/>
        <v>0</v>
      </c>
      <c r="J54" s="112"/>
      <c r="K54" s="113"/>
      <c r="L54" s="34">
        <v>0</v>
      </c>
      <c r="M54" s="21">
        <v>0</v>
      </c>
      <c r="N54" s="35">
        <v>0</v>
      </c>
      <c r="O54" s="35">
        <v>0</v>
      </c>
      <c r="P54" s="21">
        <v>0</v>
      </c>
      <c r="Q54" s="27">
        <f t="shared" si="6"/>
        <v>0</v>
      </c>
    </row>
    <row r="55" spans="1:17" ht="15">
      <c r="A55" s="17">
        <f>'FORMULARIO 1'!A59</f>
        <v>48</v>
      </c>
      <c r="B55" s="26">
        <v>0</v>
      </c>
      <c r="C55" s="21">
        <v>0</v>
      </c>
      <c r="D55" s="27">
        <f t="shared" si="7"/>
        <v>0</v>
      </c>
      <c r="E55" s="26">
        <v>0</v>
      </c>
      <c r="F55" s="21">
        <v>0</v>
      </c>
      <c r="G55" s="21">
        <v>0</v>
      </c>
      <c r="H55" s="21">
        <v>0</v>
      </c>
      <c r="I55" s="111">
        <f t="shared" si="8"/>
        <v>0</v>
      </c>
      <c r="J55" s="112"/>
      <c r="K55" s="113"/>
      <c r="L55" s="34">
        <v>0</v>
      </c>
      <c r="M55" s="21">
        <v>0</v>
      </c>
      <c r="N55" s="35">
        <v>0</v>
      </c>
      <c r="O55" s="35">
        <v>0</v>
      </c>
      <c r="P55" s="21">
        <v>0</v>
      </c>
      <c r="Q55" s="27">
        <f t="shared" si="6"/>
        <v>0</v>
      </c>
    </row>
    <row r="56" spans="1:17" ht="15">
      <c r="A56" s="19">
        <f>'FORMULARIO 1'!A60</f>
        <v>49</v>
      </c>
      <c r="B56" s="26">
        <v>0</v>
      </c>
      <c r="C56" s="21">
        <v>0</v>
      </c>
      <c r="D56" s="27">
        <f t="shared" si="7"/>
        <v>0</v>
      </c>
      <c r="E56" s="26">
        <v>0</v>
      </c>
      <c r="F56" s="21">
        <v>0</v>
      </c>
      <c r="G56" s="21">
        <v>0</v>
      </c>
      <c r="H56" s="21">
        <v>0</v>
      </c>
      <c r="I56" s="111">
        <f t="shared" si="8"/>
        <v>0</v>
      </c>
      <c r="J56" s="112"/>
      <c r="K56" s="113"/>
      <c r="L56" s="34">
        <v>0</v>
      </c>
      <c r="M56" s="21">
        <v>0</v>
      </c>
      <c r="N56" s="35">
        <v>0</v>
      </c>
      <c r="O56" s="35">
        <v>0</v>
      </c>
      <c r="P56" s="21">
        <v>0</v>
      </c>
      <c r="Q56" s="27">
        <f t="shared" si="6"/>
        <v>0</v>
      </c>
    </row>
    <row r="57" spans="1:17" ht="15">
      <c r="A57" s="19">
        <f>'FORMULARIO 1'!A61</f>
        <v>50</v>
      </c>
      <c r="B57" s="26">
        <v>0</v>
      </c>
      <c r="C57" s="21">
        <v>0</v>
      </c>
      <c r="D57" s="27">
        <f t="shared" si="7"/>
        <v>0</v>
      </c>
      <c r="E57" s="26">
        <v>0</v>
      </c>
      <c r="F57" s="21">
        <v>0</v>
      </c>
      <c r="G57" s="21">
        <v>0</v>
      </c>
      <c r="H57" s="21">
        <v>0</v>
      </c>
      <c r="I57" s="111">
        <f t="shared" si="8"/>
        <v>0</v>
      </c>
      <c r="J57" s="112"/>
      <c r="K57" s="113"/>
      <c r="L57" s="34">
        <v>0</v>
      </c>
      <c r="M57" s="21">
        <v>0</v>
      </c>
      <c r="N57" s="35">
        <v>0</v>
      </c>
      <c r="O57" s="35">
        <v>0</v>
      </c>
      <c r="P57" s="21">
        <v>0</v>
      </c>
      <c r="Q57" s="27">
        <f t="shared" si="6"/>
        <v>0</v>
      </c>
    </row>
    <row r="58" spans="1:17" ht="15">
      <c r="A58" s="19">
        <f>'FORMULARIO 1'!A62</f>
        <v>51</v>
      </c>
      <c r="B58" s="26">
        <v>0</v>
      </c>
      <c r="C58" s="21">
        <v>0</v>
      </c>
      <c r="D58" s="27">
        <f t="shared" si="7"/>
        <v>0</v>
      </c>
      <c r="E58" s="26">
        <v>0</v>
      </c>
      <c r="F58" s="21">
        <v>0</v>
      </c>
      <c r="G58" s="21">
        <v>0</v>
      </c>
      <c r="H58" s="21">
        <v>0</v>
      </c>
      <c r="I58" s="111">
        <f t="shared" si="8"/>
        <v>0</v>
      </c>
      <c r="J58" s="112"/>
      <c r="K58" s="113"/>
      <c r="L58" s="34">
        <v>0</v>
      </c>
      <c r="M58" s="21">
        <v>0</v>
      </c>
      <c r="N58" s="35">
        <v>0</v>
      </c>
      <c r="O58" s="35">
        <v>0</v>
      </c>
      <c r="P58" s="21">
        <v>0</v>
      </c>
      <c r="Q58" s="27">
        <f t="shared" si="6"/>
        <v>0</v>
      </c>
    </row>
    <row r="59" spans="1:17" ht="15.75" thickBot="1">
      <c r="A59" s="18">
        <f>'FORMULARIO 1'!A63</f>
        <v>52</v>
      </c>
      <c r="B59" s="26">
        <v>0</v>
      </c>
      <c r="C59" s="21">
        <v>0</v>
      </c>
      <c r="D59" s="27">
        <f t="shared" si="7"/>
        <v>0</v>
      </c>
      <c r="E59" s="26">
        <v>0</v>
      </c>
      <c r="F59" s="21">
        <v>0</v>
      </c>
      <c r="G59" s="21">
        <v>0</v>
      </c>
      <c r="H59" s="21">
        <v>0</v>
      </c>
      <c r="I59" s="111">
        <f t="shared" si="8"/>
        <v>0</v>
      </c>
      <c r="J59" s="112"/>
      <c r="K59" s="113"/>
      <c r="L59" s="34">
        <v>0</v>
      </c>
      <c r="M59" s="21">
        <v>0</v>
      </c>
      <c r="N59" s="35">
        <v>0</v>
      </c>
      <c r="O59" s="35">
        <v>0</v>
      </c>
      <c r="P59" s="21">
        <v>0</v>
      </c>
      <c r="Q59" s="27">
        <f t="shared" si="6"/>
        <v>0</v>
      </c>
    </row>
    <row r="60" spans="1:17" ht="15">
      <c r="A60" s="16">
        <f>'FORMULARIO 1'!A64</f>
        <v>53</v>
      </c>
      <c r="B60" s="26">
        <v>0</v>
      </c>
      <c r="C60" s="21">
        <v>0</v>
      </c>
      <c r="D60" s="27">
        <f t="shared" si="7"/>
        <v>0</v>
      </c>
      <c r="E60" s="26">
        <v>0</v>
      </c>
      <c r="F60" s="21">
        <v>0</v>
      </c>
      <c r="G60" s="21">
        <v>0</v>
      </c>
      <c r="H60" s="21">
        <v>0</v>
      </c>
      <c r="I60" s="111">
        <f t="shared" si="8"/>
        <v>0</v>
      </c>
      <c r="J60" s="112"/>
      <c r="K60" s="113"/>
      <c r="L60" s="34">
        <v>0</v>
      </c>
      <c r="M60" s="21">
        <v>0</v>
      </c>
      <c r="N60" s="35">
        <v>0</v>
      </c>
      <c r="O60" s="35">
        <v>0</v>
      </c>
      <c r="P60" s="21">
        <v>0</v>
      </c>
      <c r="Q60" s="27">
        <f t="shared" si="6"/>
        <v>0</v>
      </c>
    </row>
    <row r="61" spans="1:17" ht="15">
      <c r="A61" s="17">
        <f>'FORMULARIO 1'!A65</f>
        <v>54</v>
      </c>
      <c r="B61" s="26">
        <v>0</v>
      </c>
      <c r="C61" s="21">
        <v>0</v>
      </c>
      <c r="D61" s="27">
        <f t="shared" si="7"/>
        <v>0</v>
      </c>
      <c r="E61" s="26">
        <v>0</v>
      </c>
      <c r="F61" s="21">
        <v>0</v>
      </c>
      <c r="G61" s="21">
        <v>0</v>
      </c>
      <c r="H61" s="21">
        <v>0</v>
      </c>
      <c r="I61" s="111">
        <f t="shared" si="8"/>
        <v>0</v>
      </c>
      <c r="J61" s="112"/>
      <c r="K61" s="113"/>
      <c r="L61" s="34">
        <v>0</v>
      </c>
      <c r="M61" s="21">
        <v>0</v>
      </c>
      <c r="N61" s="35">
        <v>0</v>
      </c>
      <c r="O61" s="35">
        <v>0</v>
      </c>
      <c r="P61" s="21">
        <v>0</v>
      </c>
      <c r="Q61" s="27">
        <f t="shared" si="6"/>
        <v>0</v>
      </c>
    </row>
    <row r="62" spans="1:17" ht="15">
      <c r="A62" s="17">
        <f>'FORMULARIO 1'!A66</f>
        <v>55</v>
      </c>
      <c r="B62" s="26">
        <v>0</v>
      </c>
      <c r="C62" s="21">
        <v>0</v>
      </c>
      <c r="D62" s="27">
        <f t="shared" si="7"/>
        <v>0</v>
      </c>
      <c r="E62" s="26">
        <v>0</v>
      </c>
      <c r="F62" s="21">
        <v>0</v>
      </c>
      <c r="G62" s="21">
        <v>0</v>
      </c>
      <c r="H62" s="21">
        <v>0</v>
      </c>
      <c r="I62" s="111">
        <f t="shared" si="8"/>
        <v>0</v>
      </c>
      <c r="J62" s="112"/>
      <c r="K62" s="113"/>
      <c r="L62" s="34">
        <v>0</v>
      </c>
      <c r="M62" s="21">
        <v>0</v>
      </c>
      <c r="N62" s="35">
        <v>0</v>
      </c>
      <c r="O62" s="35">
        <v>0</v>
      </c>
      <c r="P62" s="21">
        <v>0</v>
      </c>
      <c r="Q62" s="27">
        <f t="shared" si="6"/>
        <v>0</v>
      </c>
    </row>
    <row r="63" spans="1:17" ht="15">
      <c r="A63" s="17">
        <f>'FORMULARIO 1'!A67</f>
        <v>56</v>
      </c>
      <c r="B63" s="26">
        <v>0</v>
      </c>
      <c r="C63" s="21">
        <v>0</v>
      </c>
      <c r="D63" s="27">
        <f t="shared" si="7"/>
        <v>0</v>
      </c>
      <c r="E63" s="26">
        <v>0</v>
      </c>
      <c r="F63" s="21">
        <v>0</v>
      </c>
      <c r="G63" s="21">
        <v>0</v>
      </c>
      <c r="H63" s="21">
        <v>0</v>
      </c>
      <c r="I63" s="111">
        <f t="shared" si="8"/>
        <v>0</v>
      </c>
      <c r="J63" s="112"/>
      <c r="K63" s="113"/>
      <c r="L63" s="34">
        <v>0</v>
      </c>
      <c r="M63" s="21">
        <v>0</v>
      </c>
      <c r="N63" s="35">
        <v>0</v>
      </c>
      <c r="O63" s="35">
        <v>0</v>
      </c>
      <c r="P63" s="21">
        <v>0</v>
      </c>
      <c r="Q63" s="27">
        <f t="shared" si="6"/>
        <v>0</v>
      </c>
    </row>
    <row r="64" spans="1:17" ht="15">
      <c r="A64" s="17">
        <f>'FORMULARIO 1'!A68</f>
        <v>57</v>
      </c>
      <c r="B64" s="26">
        <v>0</v>
      </c>
      <c r="C64" s="21">
        <v>0</v>
      </c>
      <c r="D64" s="27">
        <f t="shared" si="7"/>
        <v>0</v>
      </c>
      <c r="E64" s="26">
        <v>0</v>
      </c>
      <c r="F64" s="21">
        <v>0</v>
      </c>
      <c r="G64" s="21">
        <v>0</v>
      </c>
      <c r="H64" s="21">
        <v>0</v>
      </c>
      <c r="I64" s="111">
        <f t="shared" si="8"/>
        <v>0</v>
      </c>
      <c r="J64" s="112"/>
      <c r="K64" s="113"/>
      <c r="L64" s="34">
        <v>0</v>
      </c>
      <c r="M64" s="21">
        <v>0</v>
      </c>
      <c r="N64" s="35">
        <v>0</v>
      </c>
      <c r="O64" s="35">
        <v>0</v>
      </c>
      <c r="P64" s="21">
        <v>0</v>
      </c>
      <c r="Q64" s="27">
        <f t="shared" si="6"/>
        <v>0</v>
      </c>
    </row>
    <row r="65" spans="1:17" ht="15">
      <c r="A65" s="17">
        <f>'FORMULARIO 1'!A69</f>
        <v>58</v>
      </c>
      <c r="B65" s="26">
        <v>0</v>
      </c>
      <c r="C65" s="21">
        <v>0</v>
      </c>
      <c r="D65" s="27">
        <f t="shared" si="7"/>
        <v>0</v>
      </c>
      <c r="E65" s="26">
        <v>0</v>
      </c>
      <c r="F65" s="21">
        <v>0</v>
      </c>
      <c r="G65" s="21">
        <v>0</v>
      </c>
      <c r="H65" s="21">
        <v>0</v>
      </c>
      <c r="I65" s="111">
        <f t="shared" si="8"/>
        <v>0</v>
      </c>
      <c r="J65" s="112"/>
      <c r="K65" s="113"/>
      <c r="L65" s="34">
        <v>0</v>
      </c>
      <c r="M65" s="21">
        <v>0</v>
      </c>
      <c r="N65" s="35">
        <v>0</v>
      </c>
      <c r="O65" s="35">
        <v>0</v>
      </c>
      <c r="P65" s="21">
        <v>0</v>
      </c>
      <c r="Q65" s="27">
        <f t="shared" si="6"/>
        <v>0</v>
      </c>
    </row>
    <row r="66" spans="1:17" ht="15">
      <c r="A66" s="17">
        <f>'FORMULARIO 1'!A70</f>
        <v>59</v>
      </c>
      <c r="B66" s="26">
        <v>0</v>
      </c>
      <c r="C66" s="21">
        <v>0</v>
      </c>
      <c r="D66" s="27">
        <f t="shared" si="7"/>
        <v>0</v>
      </c>
      <c r="E66" s="26">
        <v>0</v>
      </c>
      <c r="F66" s="21">
        <v>0</v>
      </c>
      <c r="G66" s="21">
        <v>0</v>
      </c>
      <c r="H66" s="21">
        <v>0</v>
      </c>
      <c r="I66" s="111">
        <f t="shared" si="8"/>
        <v>0</v>
      </c>
      <c r="J66" s="112"/>
      <c r="K66" s="113"/>
      <c r="L66" s="34">
        <v>0</v>
      </c>
      <c r="M66" s="21">
        <v>0</v>
      </c>
      <c r="N66" s="35">
        <v>0</v>
      </c>
      <c r="O66" s="35">
        <v>0</v>
      </c>
      <c r="P66" s="21">
        <v>0</v>
      </c>
      <c r="Q66" s="27">
        <f t="shared" si="6"/>
        <v>0</v>
      </c>
    </row>
    <row r="67" spans="1:17" ht="15">
      <c r="A67" s="17">
        <f>'FORMULARIO 1'!A71</f>
        <v>60</v>
      </c>
      <c r="B67" s="26">
        <v>135</v>
      </c>
      <c r="C67" s="21">
        <v>62</v>
      </c>
      <c r="D67" s="27">
        <f aca="true" t="shared" si="9" ref="D67:D74">SUM(B67:C67)</f>
        <v>197</v>
      </c>
      <c r="E67" s="26">
        <v>56</v>
      </c>
      <c r="F67" s="21">
        <v>78</v>
      </c>
      <c r="G67" s="21">
        <v>54</v>
      </c>
      <c r="H67" s="21">
        <v>9</v>
      </c>
      <c r="I67" s="111">
        <f aca="true" t="shared" si="10" ref="I67:I75">SUM(E67:H67)</f>
        <v>197</v>
      </c>
      <c r="J67" s="112"/>
      <c r="K67" s="113"/>
      <c r="L67" s="34">
        <v>0</v>
      </c>
      <c r="M67" s="21">
        <v>0</v>
      </c>
      <c r="N67" s="35">
        <v>0</v>
      </c>
      <c r="O67" s="35">
        <v>197</v>
      </c>
      <c r="P67" s="21">
        <v>0</v>
      </c>
      <c r="Q67" s="27">
        <f t="shared" si="6"/>
        <v>197</v>
      </c>
    </row>
    <row r="68" spans="1:18" ht="15">
      <c r="A68" s="17">
        <f>'FORMULARIO 1'!A72</f>
        <v>61</v>
      </c>
      <c r="B68" s="26">
        <v>168</v>
      </c>
      <c r="C68" s="21">
        <v>0</v>
      </c>
      <c r="D68" s="27">
        <f t="shared" si="9"/>
        <v>168</v>
      </c>
      <c r="E68" s="26">
        <v>17</v>
      </c>
      <c r="F68" s="21">
        <v>116</v>
      </c>
      <c r="G68" s="21">
        <v>27</v>
      </c>
      <c r="H68" s="21">
        <v>8</v>
      </c>
      <c r="I68" s="111">
        <f t="shared" si="10"/>
        <v>168</v>
      </c>
      <c r="J68" s="112"/>
      <c r="K68" s="113"/>
      <c r="L68" s="34">
        <v>0</v>
      </c>
      <c r="M68" s="21">
        <v>0</v>
      </c>
      <c r="N68" s="35">
        <v>0</v>
      </c>
      <c r="O68" s="35">
        <v>168</v>
      </c>
      <c r="P68" s="21">
        <v>0</v>
      </c>
      <c r="Q68" s="27">
        <f t="shared" si="6"/>
        <v>168</v>
      </c>
      <c r="R68" s="40"/>
    </row>
    <row r="69" spans="1:17" ht="15">
      <c r="A69" s="99">
        <v>62</v>
      </c>
      <c r="B69" s="26">
        <v>11</v>
      </c>
      <c r="C69" s="21">
        <v>0</v>
      </c>
      <c r="D69" s="27">
        <f t="shared" si="9"/>
        <v>11</v>
      </c>
      <c r="E69" s="26">
        <v>3</v>
      </c>
      <c r="F69" s="21">
        <v>7</v>
      </c>
      <c r="G69" s="21">
        <v>1</v>
      </c>
      <c r="H69" s="21">
        <v>0</v>
      </c>
      <c r="I69" s="111">
        <f t="shared" si="10"/>
        <v>11</v>
      </c>
      <c r="J69" s="112"/>
      <c r="K69" s="113"/>
      <c r="L69" s="34">
        <v>0</v>
      </c>
      <c r="M69" s="21">
        <v>0</v>
      </c>
      <c r="N69" s="35">
        <v>0</v>
      </c>
      <c r="O69" s="35">
        <v>11</v>
      </c>
      <c r="P69" s="21">
        <v>0</v>
      </c>
      <c r="Q69" s="27">
        <f aca="true" t="shared" si="11" ref="Q69:Q74">SUM(L69:P69)</f>
        <v>11</v>
      </c>
    </row>
    <row r="70" spans="1:17" ht="15">
      <c r="A70" s="99">
        <v>63</v>
      </c>
      <c r="B70" s="26">
        <v>168</v>
      </c>
      <c r="C70" s="21">
        <v>0</v>
      </c>
      <c r="D70" s="27">
        <f t="shared" si="9"/>
        <v>168</v>
      </c>
      <c r="E70" s="26">
        <v>17</v>
      </c>
      <c r="F70" s="21">
        <v>116</v>
      </c>
      <c r="G70" s="21">
        <v>27</v>
      </c>
      <c r="H70" s="21">
        <v>8</v>
      </c>
      <c r="I70" s="111">
        <f t="shared" si="10"/>
        <v>168</v>
      </c>
      <c r="J70" s="112"/>
      <c r="K70" s="113"/>
      <c r="L70" s="34">
        <v>0</v>
      </c>
      <c r="M70" s="21">
        <v>0</v>
      </c>
      <c r="N70" s="35">
        <v>0</v>
      </c>
      <c r="O70" s="35">
        <v>168</v>
      </c>
      <c r="P70" s="21">
        <v>0</v>
      </c>
      <c r="Q70" s="27">
        <f t="shared" si="11"/>
        <v>168</v>
      </c>
    </row>
    <row r="71" spans="1:17" ht="15">
      <c r="A71" s="99">
        <v>64</v>
      </c>
      <c r="B71" s="26">
        <v>0</v>
      </c>
      <c r="C71" s="21">
        <v>0</v>
      </c>
      <c r="D71" s="27">
        <f t="shared" si="9"/>
        <v>0</v>
      </c>
      <c r="E71" s="26">
        <v>0</v>
      </c>
      <c r="F71" s="21">
        <v>0</v>
      </c>
      <c r="G71" s="21">
        <v>0</v>
      </c>
      <c r="H71" s="21">
        <v>0</v>
      </c>
      <c r="I71" s="111">
        <f t="shared" si="10"/>
        <v>0</v>
      </c>
      <c r="J71" s="112"/>
      <c r="K71" s="113"/>
      <c r="L71" s="34">
        <v>0</v>
      </c>
      <c r="M71" s="21">
        <v>0</v>
      </c>
      <c r="N71" s="35">
        <v>0</v>
      </c>
      <c r="O71" s="35">
        <v>0</v>
      </c>
      <c r="P71" s="21">
        <v>0</v>
      </c>
      <c r="Q71" s="27">
        <f t="shared" si="11"/>
        <v>0</v>
      </c>
    </row>
    <row r="72" spans="1:18" ht="15">
      <c r="A72" s="100">
        <v>65</v>
      </c>
      <c r="B72" s="28">
        <v>70</v>
      </c>
      <c r="C72" s="22">
        <v>123</v>
      </c>
      <c r="D72" s="29">
        <f t="shared" si="9"/>
        <v>193</v>
      </c>
      <c r="E72" s="28">
        <v>75</v>
      </c>
      <c r="F72" s="22">
        <v>65</v>
      </c>
      <c r="G72" s="22">
        <v>42</v>
      </c>
      <c r="H72" s="22">
        <v>11</v>
      </c>
      <c r="I72" s="111">
        <f t="shared" si="10"/>
        <v>193</v>
      </c>
      <c r="J72" s="112"/>
      <c r="K72" s="113"/>
      <c r="L72" s="36">
        <v>0</v>
      </c>
      <c r="M72" s="22">
        <v>0</v>
      </c>
      <c r="N72" s="37">
        <v>0</v>
      </c>
      <c r="O72" s="37">
        <v>193</v>
      </c>
      <c r="P72" s="22">
        <v>0</v>
      </c>
      <c r="Q72" s="29">
        <f t="shared" si="11"/>
        <v>193</v>
      </c>
      <c r="R72" s="2"/>
    </row>
    <row r="73" spans="1:17" ht="15">
      <c r="A73" s="99">
        <v>66</v>
      </c>
      <c r="B73" s="26">
        <v>0</v>
      </c>
      <c r="C73" s="21">
        <v>0</v>
      </c>
      <c r="D73" s="27">
        <f t="shared" si="9"/>
        <v>0</v>
      </c>
      <c r="E73" s="26">
        <v>0</v>
      </c>
      <c r="F73" s="21">
        <v>0</v>
      </c>
      <c r="G73" s="21">
        <v>0</v>
      </c>
      <c r="H73" s="21">
        <v>0</v>
      </c>
      <c r="I73" s="111">
        <f t="shared" si="10"/>
        <v>0</v>
      </c>
      <c r="J73" s="112"/>
      <c r="K73" s="113"/>
      <c r="L73" s="34">
        <v>0</v>
      </c>
      <c r="M73" s="21">
        <v>0</v>
      </c>
      <c r="N73" s="35">
        <v>0</v>
      </c>
      <c r="O73" s="35">
        <v>0</v>
      </c>
      <c r="P73" s="21">
        <v>0</v>
      </c>
      <c r="Q73" s="27">
        <f t="shared" si="11"/>
        <v>0</v>
      </c>
    </row>
    <row r="74" spans="1:17" ht="15">
      <c r="A74" s="99">
        <v>67</v>
      </c>
      <c r="B74" s="26">
        <v>0</v>
      </c>
      <c r="C74" s="21">
        <v>0</v>
      </c>
      <c r="D74" s="27">
        <f t="shared" si="9"/>
        <v>0</v>
      </c>
      <c r="E74" s="26">
        <v>0</v>
      </c>
      <c r="F74" s="21">
        <v>0</v>
      </c>
      <c r="G74" s="21">
        <v>0</v>
      </c>
      <c r="H74" s="21">
        <v>0</v>
      </c>
      <c r="I74" s="111">
        <f t="shared" si="10"/>
        <v>0</v>
      </c>
      <c r="J74" s="112"/>
      <c r="K74" s="113"/>
      <c r="L74" s="34">
        <v>0</v>
      </c>
      <c r="M74" s="21">
        <v>0</v>
      </c>
      <c r="N74" s="35">
        <v>0</v>
      </c>
      <c r="O74" s="35">
        <v>0</v>
      </c>
      <c r="P74" s="21">
        <v>0</v>
      </c>
      <c r="Q74" s="27">
        <f t="shared" si="11"/>
        <v>0</v>
      </c>
    </row>
    <row r="75" spans="2:17" ht="15">
      <c r="B75" s="99"/>
      <c r="C75" s="99"/>
      <c r="D75" s="99"/>
      <c r="E75" s="99"/>
      <c r="F75" s="99"/>
      <c r="G75" s="99"/>
      <c r="H75" s="99"/>
      <c r="I75" s="111">
        <f t="shared" si="10"/>
        <v>0</v>
      </c>
      <c r="J75" s="112"/>
      <c r="K75" s="113"/>
      <c r="L75" s="99"/>
      <c r="M75" s="99"/>
      <c r="N75" s="99"/>
      <c r="O75" s="99"/>
      <c r="P75" s="99"/>
      <c r="Q75" s="99"/>
    </row>
    <row r="76" ht="15.75" thickBot="1"/>
    <row r="77" spans="1:18" ht="15">
      <c r="A77" s="49" t="s">
        <v>96</v>
      </c>
      <c r="B77" s="5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1:18" ht="102" customHeight="1" thickBot="1">
      <c r="A78" s="131" t="s">
        <v>97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</row>
    <row r="79" spans="1:18" ht="94.5" customHeight="1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">
      <c r="A80" s="50" t="s">
        <v>95</v>
      </c>
      <c r="B80" s="5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ht="111.75" customHeight="1" thickBot="1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</sheetData>
  <sheetProtection/>
  <mergeCells count="75">
    <mergeCell ref="I75:K75"/>
    <mergeCell ref="I69:K69"/>
    <mergeCell ref="I70:K70"/>
    <mergeCell ref="I71:K71"/>
    <mergeCell ref="I72:K72"/>
    <mergeCell ref="I73:K73"/>
    <mergeCell ref="I74:K74"/>
    <mergeCell ref="I12:K12"/>
    <mergeCell ref="I13:K13"/>
    <mergeCell ref="I14:K14"/>
    <mergeCell ref="I15:K15"/>
    <mergeCell ref="I16:K16"/>
    <mergeCell ref="E6:K6"/>
    <mergeCell ref="I11:K11"/>
    <mergeCell ref="A78:R78"/>
    <mergeCell ref="I21:K21"/>
    <mergeCell ref="I22:K22"/>
    <mergeCell ref="I23:K23"/>
    <mergeCell ref="I24:K24"/>
    <mergeCell ref="I19:K19"/>
    <mergeCell ref="I20:K20"/>
    <mergeCell ref="I25:K25"/>
    <mergeCell ref="I26:K26"/>
    <mergeCell ref="I27:K27"/>
    <mergeCell ref="A5:R5"/>
    <mergeCell ref="I8:K8"/>
    <mergeCell ref="I9:K9"/>
    <mergeCell ref="I10:K10"/>
    <mergeCell ref="I17:K17"/>
    <mergeCell ref="I18:K18"/>
    <mergeCell ref="L6:Q6"/>
    <mergeCell ref="A6:A7"/>
    <mergeCell ref="B6:D6"/>
    <mergeCell ref="I7:K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65:K65"/>
    <mergeCell ref="I52:K52"/>
    <mergeCell ref="I53:K53"/>
    <mergeCell ref="I54:K54"/>
    <mergeCell ref="I55:K55"/>
    <mergeCell ref="I56:K56"/>
    <mergeCell ref="I57:K57"/>
    <mergeCell ref="I66:K66"/>
    <mergeCell ref="I58:K58"/>
    <mergeCell ref="I59:K59"/>
    <mergeCell ref="I60:K60"/>
    <mergeCell ref="I67:K67"/>
    <mergeCell ref="I68:K68"/>
    <mergeCell ref="I61:K61"/>
    <mergeCell ref="I62:K62"/>
    <mergeCell ref="I63:K63"/>
    <mergeCell ref="I64:K64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8:I75">
      <formula1>D8</formula1>
    </dataValidation>
  </dataValidations>
  <printOptions/>
  <pageMargins left="0.7" right="0.7" top="0.75" bottom="0.75" header="0.3" footer="0.3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MELVIN</cp:lastModifiedBy>
  <cp:lastPrinted>2016-09-08T17:36:45Z</cp:lastPrinted>
  <dcterms:created xsi:type="dcterms:W3CDTF">2014-01-22T14:40:17Z</dcterms:created>
  <dcterms:modified xsi:type="dcterms:W3CDTF">2016-09-08T17:45:27Z</dcterms:modified>
  <cp:category/>
  <cp:version/>
  <cp:contentType/>
  <cp:contentStatus/>
</cp:coreProperties>
</file>