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0" windowWidth="20730" windowHeight="9750" activeTab="1"/>
  </bookViews>
  <sheets>
    <sheet name="Clasificador de Genero" sheetId="1" r:id="rId1"/>
    <sheet name="Pueblos Indígenas" sheetId="3" r:id="rId2"/>
    <sheet name="Juventud (Guardianes)" sheetId="2" r:id="rId3"/>
    <sheet name="Recurso Hídrico" sheetId="4" r:id="rId4"/>
  </sheets>
  <definedNames>
    <definedName name="_xlnm.Print_Area" localSheetId="0">'Clasificador de Genero'!$A$1:$Q$35</definedName>
  </definedNames>
  <calcPr calcId="145621"/>
</workbook>
</file>

<file path=xl/calcChain.xml><?xml version="1.0" encoding="utf-8"?>
<calcChain xmlns="http://schemas.openxmlformats.org/spreadsheetml/2006/main">
  <c r="P15" i="3" l="1"/>
  <c r="L15" i="3" s="1"/>
  <c r="P14" i="3"/>
  <c r="L14" i="3" s="1"/>
  <c r="P13" i="3"/>
  <c r="L13" i="3" s="1"/>
  <c r="M21" i="4" l="1"/>
  <c r="C22" i="4"/>
  <c r="B22" i="4"/>
  <c r="N24" i="2" l="1"/>
  <c r="H24" i="2"/>
  <c r="E24" i="2"/>
  <c r="N23" i="2"/>
  <c r="H23" i="2"/>
  <c r="E23" i="2"/>
  <c r="N22" i="2"/>
  <c r="E22" i="2"/>
</calcChain>
</file>

<file path=xl/comments1.xml><?xml version="1.0" encoding="utf-8"?>
<comments xmlns="http://schemas.openxmlformats.org/spreadsheetml/2006/main">
  <authors>
    <author>Alejandro Estrada</author>
  </authors>
  <commentList>
    <comment ref="K12" authorId="0">
      <text>
        <r>
          <rPr>
            <b/>
            <sz val="9"/>
            <color indexed="81"/>
            <rFont val="Tahoma"/>
            <family val="2"/>
          </rPr>
          <t>Alejandro Estrada:</t>
        </r>
        <r>
          <rPr>
            <sz val="9"/>
            <color indexed="81"/>
            <rFont val="Tahoma"/>
            <family val="2"/>
          </rPr>
          <t xml:space="preserve">
Cantidad estimada del total del programa 13 Sensibilización Socio Ambiental y corresponde a las estructuras de Genero</t>
        </r>
      </text>
    </comment>
  </commentList>
</comments>
</file>

<file path=xl/sharedStrings.xml><?xml version="1.0" encoding="utf-8"?>
<sst xmlns="http://schemas.openxmlformats.org/spreadsheetml/2006/main" count="219" uniqueCount="95">
  <si>
    <t>Plantilla de Clasificador Temático 2</t>
  </si>
  <si>
    <r>
      <t>(A)</t>
    </r>
    <r>
      <rPr>
        <b/>
        <sz val="11"/>
        <color indexed="8"/>
        <rFont val="Arial"/>
        <family val="2"/>
      </rPr>
      <t xml:space="preserve"> Entidad</t>
    </r>
  </si>
  <si>
    <r>
      <t>(B)</t>
    </r>
    <r>
      <rPr>
        <b/>
        <sz val="11"/>
        <color indexed="8"/>
        <rFont val="Arial"/>
        <family val="2"/>
      </rPr>
      <t xml:space="preserve"> Fecha</t>
    </r>
  </si>
  <si>
    <t>Sección 1 - Estructura Presupuestaria</t>
  </si>
  <si>
    <r>
      <t>(C)</t>
    </r>
    <r>
      <rPr>
        <b/>
        <sz val="9"/>
        <color indexed="8"/>
        <rFont val="Arial"/>
        <family val="2"/>
      </rPr>
      <t xml:space="preserve">
Número
Correlativo</t>
    </r>
  </si>
  <si>
    <r>
      <t xml:space="preserve">(D) </t>
    </r>
    <r>
      <rPr>
        <b/>
        <sz val="9"/>
        <color indexed="10"/>
        <rFont val="Arial"/>
        <family val="2"/>
      </rPr>
      <t xml:space="preserve">
</t>
    </r>
    <r>
      <rPr>
        <b/>
        <sz val="9"/>
        <color indexed="8"/>
        <rFont val="Arial"/>
        <family val="2"/>
      </rPr>
      <t>Estructura Programática</t>
    </r>
  </si>
  <si>
    <r>
      <t xml:space="preserve">(E) </t>
    </r>
    <r>
      <rPr>
        <b/>
        <sz val="9"/>
        <color indexed="8"/>
        <rFont val="Arial"/>
        <family val="2"/>
      </rPr>
      <t xml:space="preserve">
Ejecución Financiera</t>
    </r>
  </si>
  <si>
    <r>
      <t xml:space="preserve">(F) </t>
    </r>
    <r>
      <rPr>
        <b/>
        <sz val="9"/>
        <color indexed="10"/>
        <rFont val="Arial"/>
        <family val="2"/>
      </rPr>
      <t xml:space="preserve">
</t>
    </r>
    <r>
      <rPr>
        <b/>
        <sz val="9"/>
        <color indexed="8"/>
        <rFont val="Arial"/>
        <family val="2"/>
      </rPr>
      <t>Metas</t>
    </r>
  </si>
  <si>
    <t>ENTIDAD</t>
  </si>
  <si>
    <t>PG</t>
  </si>
  <si>
    <t>SPG</t>
  </si>
  <si>
    <t>PY</t>
  </si>
  <si>
    <t>ACT</t>
  </si>
  <si>
    <t>OB</t>
  </si>
  <si>
    <t>UBG</t>
  </si>
  <si>
    <r>
      <t xml:space="preserve">(E1) </t>
    </r>
    <r>
      <rPr>
        <b/>
        <sz val="9"/>
        <color indexed="8"/>
        <rFont val="Arial"/>
        <family val="2"/>
      </rPr>
      <t xml:space="preserve">
Aprobado</t>
    </r>
  </si>
  <si>
    <r>
      <t>(E2)</t>
    </r>
    <r>
      <rPr>
        <b/>
        <sz val="9"/>
        <color indexed="8"/>
        <rFont val="Arial"/>
        <family val="2"/>
      </rPr>
      <t xml:space="preserve">
Vigente</t>
    </r>
  </si>
  <si>
    <r>
      <t>(E3)</t>
    </r>
    <r>
      <rPr>
        <b/>
        <sz val="9"/>
        <color indexed="8"/>
        <rFont val="Arial"/>
        <family val="2"/>
      </rPr>
      <t xml:space="preserve">
Ejecutado</t>
    </r>
  </si>
  <si>
    <r>
      <t>(F1)</t>
    </r>
    <r>
      <rPr>
        <b/>
        <sz val="9"/>
        <color indexed="8"/>
        <rFont val="Arial"/>
        <family val="2"/>
      </rPr>
      <t xml:space="preserve">
Programada
Inicial</t>
    </r>
  </si>
  <si>
    <r>
      <t>(F2)</t>
    </r>
    <r>
      <rPr>
        <b/>
        <sz val="9"/>
        <color indexed="10"/>
        <rFont val="Arial"/>
        <family val="2"/>
      </rPr>
      <t xml:space="preserve">
</t>
    </r>
    <r>
      <rPr>
        <b/>
        <sz val="9"/>
        <color indexed="8"/>
        <rFont val="Arial"/>
        <family val="2"/>
      </rPr>
      <t>Vigente
Anual</t>
    </r>
  </si>
  <si>
    <r>
      <t>(F3)</t>
    </r>
    <r>
      <rPr>
        <b/>
        <sz val="9"/>
        <color indexed="8"/>
        <rFont val="Arial"/>
        <family val="2"/>
      </rPr>
      <t xml:space="preserve">
Ejecutada
Acumulada</t>
    </r>
  </si>
  <si>
    <r>
      <t>(F4)</t>
    </r>
    <r>
      <rPr>
        <b/>
        <sz val="9"/>
        <color indexed="8"/>
        <rFont val="Arial"/>
        <family val="2"/>
      </rPr>
      <t xml:space="preserve">
Nombre del Producto</t>
    </r>
  </si>
  <si>
    <t>11300017</t>
  </si>
  <si>
    <t>13</t>
  </si>
  <si>
    <t>00</t>
  </si>
  <si>
    <t>0</t>
  </si>
  <si>
    <t>001</t>
  </si>
  <si>
    <t>000</t>
  </si>
  <si>
    <t>0101</t>
  </si>
  <si>
    <t>Sección 2 - Características de la Población Beneficiada</t>
  </si>
  <si>
    <r>
      <t>(G)</t>
    </r>
    <r>
      <rPr>
        <b/>
        <sz val="9"/>
        <color indexed="8"/>
        <rFont val="Arial"/>
        <family val="2"/>
      </rPr>
      <t xml:space="preserve">
Número 
Correlativo</t>
    </r>
  </si>
  <si>
    <r>
      <t>(H)</t>
    </r>
    <r>
      <rPr>
        <b/>
        <sz val="9"/>
        <color indexed="62"/>
        <rFont val="Arial"/>
        <family val="2"/>
      </rPr>
      <t xml:space="preserve"> </t>
    </r>
    <r>
      <rPr>
        <b/>
        <sz val="9"/>
        <color indexed="10"/>
        <rFont val="Arial"/>
        <family val="2"/>
      </rPr>
      <t xml:space="preserve">
</t>
    </r>
    <r>
      <rPr>
        <b/>
        <sz val="9"/>
        <color indexed="8"/>
        <rFont val="Arial"/>
        <family val="2"/>
      </rPr>
      <t>Sexo</t>
    </r>
  </si>
  <si>
    <r>
      <t xml:space="preserve">(I) </t>
    </r>
    <r>
      <rPr>
        <b/>
        <sz val="9"/>
        <color indexed="8"/>
        <rFont val="Arial"/>
        <family val="2"/>
      </rPr>
      <t xml:space="preserve">
Edad</t>
    </r>
  </si>
  <si>
    <r>
      <t xml:space="preserve">(J) </t>
    </r>
    <r>
      <rPr>
        <b/>
        <sz val="9"/>
        <color indexed="8"/>
        <rFont val="Arial"/>
        <family val="2"/>
      </rPr>
      <t xml:space="preserve">
Grupo Étnico</t>
    </r>
  </si>
  <si>
    <t>Mujeres</t>
  </si>
  <si>
    <t>Hombres</t>
  </si>
  <si>
    <t>Total</t>
  </si>
  <si>
    <t>0 hasta Menores de 13 años
(Niñez)</t>
  </si>
  <si>
    <t>13 hasta 30 años
(Juventud)</t>
  </si>
  <si>
    <t>Mayores de 30 hasta 60 años
(Adultos)</t>
  </si>
  <si>
    <t>Mayores de 60 años
(Tercera Edad)</t>
  </si>
  <si>
    <t>Maya</t>
  </si>
  <si>
    <t>Xinca</t>
  </si>
  <si>
    <t>Garífuna</t>
  </si>
  <si>
    <t>Otro</t>
  </si>
  <si>
    <t>Sección 3 - Información General</t>
  </si>
  <si>
    <r>
      <t>(K)</t>
    </r>
    <r>
      <rPr>
        <b/>
        <sz val="9"/>
        <color indexed="8"/>
        <rFont val="Arial"/>
        <family val="2"/>
      </rPr>
      <t xml:space="preserve"> Resultados alcanzados</t>
    </r>
  </si>
  <si>
    <r>
      <t>(L)</t>
    </r>
    <r>
      <rPr>
        <b/>
        <sz val="9"/>
        <color indexed="8"/>
        <rFont val="Arial"/>
        <family val="2"/>
      </rPr>
      <t xml:space="preserve"> Obstáculos encontrados</t>
    </r>
  </si>
  <si>
    <t>Población Beneficiada</t>
  </si>
  <si>
    <t>Enfoque de Género</t>
  </si>
  <si>
    <t>Plantilla de Clasificador Temático 8</t>
  </si>
  <si>
    <t>Juventud</t>
  </si>
  <si>
    <t>13-18 Años
(Jóvenes Adolescentes)</t>
  </si>
  <si>
    <t>Mayores de 18 hasta 30 años
(Jóvenes)</t>
  </si>
  <si>
    <t>Ministerio de Ambiente y Recursos Naturales</t>
  </si>
  <si>
    <t>11</t>
  </si>
  <si>
    <t>11130017</t>
  </si>
  <si>
    <t>01</t>
  </si>
  <si>
    <t>Guardianes ecológicos</t>
  </si>
  <si>
    <t>(G)
Número 
Correlativo</t>
  </si>
  <si>
    <t>(H) 
Sexo</t>
  </si>
  <si>
    <t>(I) 
Edad</t>
  </si>
  <si>
    <t>(J) 
Grupo Étnico</t>
  </si>
  <si>
    <t>Plantilla de Clasificador Temático 6</t>
  </si>
  <si>
    <t>Recursos Hídricos y Saneamiento</t>
  </si>
  <si>
    <t>15</t>
  </si>
  <si>
    <t>002</t>
  </si>
  <si>
    <t>Control de la contaminación hídrica</t>
  </si>
  <si>
    <t>UNIDAD DE MULTICULTURALIDAD</t>
  </si>
  <si>
    <t>Guardianes ecologicos es una actividad que promueve la capacitación a educadores ambientales de los departamentos de Guatemala, el MARN a través de la Dirección de Coordinación Nacional tiene como meta: "40 Personas capacitadas (Educadores Ambientales) en  la ley marco del Cambio Climático Art. 23 del Decreto 7-2013".</t>
  </si>
  <si>
    <t>Personas capacitadas y sensibilizadas en temas ambientales</t>
  </si>
  <si>
    <r>
      <t>(A)</t>
    </r>
    <r>
      <rPr>
        <b/>
        <sz val="12"/>
        <color indexed="8"/>
        <rFont val="Arial"/>
        <family val="2"/>
      </rPr>
      <t xml:space="preserve"> Entidad</t>
    </r>
  </si>
  <si>
    <r>
      <t>(B)</t>
    </r>
    <r>
      <rPr>
        <b/>
        <sz val="12"/>
        <color indexed="8"/>
        <rFont val="Arial"/>
        <family val="2"/>
      </rPr>
      <t xml:space="preserve"> Fecha</t>
    </r>
  </si>
  <si>
    <r>
      <t>(C)</t>
    </r>
    <r>
      <rPr>
        <b/>
        <sz val="12"/>
        <color indexed="8"/>
        <rFont val="Arial"/>
        <family val="2"/>
      </rPr>
      <t xml:space="preserve">
Número
Correlativo</t>
    </r>
  </si>
  <si>
    <r>
      <t xml:space="preserve">(D) </t>
    </r>
    <r>
      <rPr>
        <b/>
        <sz val="12"/>
        <color indexed="10"/>
        <rFont val="Arial"/>
        <family val="2"/>
      </rPr>
      <t xml:space="preserve">
</t>
    </r>
    <r>
      <rPr>
        <b/>
        <sz val="12"/>
        <color indexed="8"/>
        <rFont val="Arial"/>
        <family val="2"/>
      </rPr>
      <t>Estructura Programática</t>
    </r>
  </si>
  <si>
    <r>
      <t xml:space="preserve">(E) </t>
    </r>
    <r>
      <rPr>
        <b/>
        <sz val="12"/>
        <color indexed="8"/>
        <rFont val="Arial"/>
        <family val="2"/>
      </rPr>
      <t xml:space="preserve">
Ejecución Financiera</t>
    </r>
  </si>
  <si>
    <r>
      <t xml:space="preserve">(F) </t>
    </r>
    <r>
      <rPr>
        <b/>
        <sz val="12"/>
        <color indexed="10"/>
        <rFont val="Arial"/>
        <family val="2"/>
      </rPr>
      <t xml:space="preserve">
</t>
    </r>
    <r>
      <rPr>
        <b/>
        <sz val="12"/>
        <color indexed="8"/>
        <rFont val="Arial"/>
        <family val="2"/>
      </rPr>
      <t>Metas</t>
    </r>
  </si>
  <si>
    <r>
      <t xml:space="preserve">(E1) </t>
    </r>
    <r>
      <rPr>
        <b/>
        <sz val="12"/>
        <color indexed="8"/>
        <rFont val="Arial"/>
        <family val="2"/>
      </rPr>
      <t xml:space="preserve">
Aprobado</t>
    </r>
  </si>
  <si>
    <r>
      <t>(E2)</t>
    </r>
    <r>
      <rPr>
        <b/>
        <sz val="12"/>
        <color indexed="8"/>
        <rFont val="Arial"/>
        <family val="2"/>
      </rPr>
      <t xml:space="preserve">
Vigente</t>
    </r>
  </si>
  <si>
    <r>
      <t>(E3)</t>
    </r>
    <r>
      <rPr>
        <b/>
        <sz val="12"/>
        <color indexed="8"/>
        <rFont val="Arial"/>
        <family val="2"/>
      </rPr>
      <t xml:space="preserve">
Ejecutado</t>
    </r>
  </si>
  <si>
    <r>
      <t>(F1)</t>
    </r>
    <r>
      <rPr>
        <b/>
        <sz val="12"/>
        <color indexed="8"/>
        <rFont val="Arial"/>
        <family val="2"/>
      </rPr>
      <t xml:space="preserve">
Programada
Inicial</t>
    </r>
  </si>
  <si>
    <r>
      <t>(F2)</t>
    </r>
    <r>
      <rPr>
        <b/>
        <sz val="12"/>
        <color indexed="10"/>
        <rFont val="Arial"/>
        <family val="2"/>
      </rPr>
      <t xml:space="preserve">
</t>
    </r>
    <r>
      <rPr>
        <b/>
        <sz val="12"/>
        <color indexed="8"/>
        <rFont val="Arial"/>
        <family val="2"/>
      </rPr>
      <t>Vigente
Anual</t>
    </r>
  </si>
  <si>
    <r>
      <t>(F3)</t>
    </r>
    <r>
      <rPr>
        <b/>
        <sz val="12"/>
        <color indexed="8"/>
        <rFont val="Arial"/>
        <family val="2"/>
      </rPr>
      <t xml:space="preserve">
Ejecutada
Acumulada</t>
    </r>
  </si>
  <si>
    <r>
      <t>(F4)</t>
    </r>
    <r>
      <rPr>
        <b/>
        <sz val="12"/>
        <color indexed="8"/>
        <rFont val="Arial"/>
        <family val="2"/>
      </rPr>
      <t xml:space="preserve">
Nombre del Producto</t>
    </r>
  </si>
  <si>
    <r>
      <t>(K)</t>
    </r>
    <r>
      <rPr>
        <b/>
        <sz val="12"/>
        <color indexed="8"/>
        <rFont val="Arial"/>
        <family val="2"/>
      </rPr>
      <t xml:space="preserve"> Resultados alcanzados</t>
    </r>
  </si>
  <si>
    <r>
      <t>(L)</t>
    </r>
    <r>
      <rPr>
        <b/>
        <sz val="12"/>
        <color indexed="8"/>
        <rFont val="Arial"/>
        <family val="2"/>
      </rPr>
      <t xml:space="preserve"> Obstáculos encontrados</t>
    </r>
  </si>
  <si>
    <t>No se ha realizdo ninguna capacitación sobre este debido a problemas financieros que no permiten su ejecución, se espera contar con avances para el últmo cuatrimetsre</t>
  </si>
  <si>
    <t>Se realizaron monitoreos e infomes de inspección de recurso hídrico a entes generadores de aguas residuales en seguimiento a lo que establece el Acuerdo Gibernativo No. 236-2006 Reglamento de descargas y reuso de  aguas residuales  en total anual asciende a  57 documentos, que incluyen informes de la calidad del agua en los Depatamentos de Guatemala, Sacatepequez, Suchitepequez,Escuintla, Peten, Santa rosa, Jutiapa, San Marcos, Alta Verapaz, Solola, Totonicapan, Retalhuleu, Jalapa, El Progreso y Baja Verapaz. Este dato corresponde a las acciones que realiza el Departamento de Recursos Hídricos del MARN.
Adicionalmente, se capacitaron 670 personas de las municipalidades sobre el uso del Reglamento de descargas, dato acumulado a agosto 2016.</t>
  </si>
  <si>
    <t>Septiembre - Diciembre 2016</t>
  </si>
  <si>
    <t xml:space="preserve">Ladino </t>
  </si>
  <si>
    <r>
      <t xml:space="preserve">1. Foro: Mujer Pilar del Desarrollo Sostenible, en el marco del día nternacional de la Mujer Rural
2. Actividad Conmemorativa del Día Internacional de la No violencia contra la Mujer.  
3. Actividad de  Reconocimiento,   por el día Internacional de la Personas con Discapacidad.
4. Diplomado Género, Ambiente, Cambio Climático y Patrimonio Cultural . 
</t>
    </r>
    <r>
      <rPr>
        <b/>
        <sz val="12"/>
        <rFont val="Arial"/>
        <family val="2"/>
      </rPr>
      <t/>
    </r>
  </si>
  <si>
    <t xml:space="preserve">   </t>
  </si>
  <si>
    <t>x</t>
  </si>
  <si>
    <t>sep - dic 2016</t>
  </si>
  <si>
    <r>
      <t xml:space="preserve">1)  Fortalecer  el Comité de Multiculturalidad de Septiembre a Diciembre 2016
2) Se realizo el evento del Reconocimiento del Protector de la Naturaleza en Septiembre.
</t>
    </r>
    <r>
      <rPr>
        <b/>
        <sz val="9"/>
        <color indexed="8"/>
        <rFont val="Arial"/>
        <family val="2"/>
      </rPr>
      <t xml:space="preserve">OTRAS ACTIVIDADES REALIZADAS </t>
    </r>
    <r>
      <rPr>
        <sz val="9"/>
        <color indexed="8"/>
        <rFont val="Arial"/>
        <family val="2"/>
      </rPr>
      <t xml:space="preserve">
Se realizaron  tres reuniones de formación y de coordinación con las personas integrantes del Comité de Multiculturalidad, de cada una de las Direcciones, Departamentos y Unidades del MARN, para tranversalizar el tema de Derechos de los Pueblos Indígenas en sus respectivos POAS, políticas, programas y proyectos.
Se elaboro  un informe de las reuniones de coorddinación con las instituciones de CONAP, INAB, CIIE, CODISRA, DEMI y la Academia de Lenguas Mayas,   sobre la temática de Ambiente, Recursos Naturales y Pueblos Indígenas.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</si>
</sst>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quot;#,##0.0"/>
    <numFmt numFmtId="165" formatCode="&quot;Q&quot;#,##0.00"/>
  </numFmts>
  <fonts count="24" x14ac:knownFonts="1">
    <font>
      <sz val="11"/>
      <color theme="1"/>
      <name val="Calibri"/>
      <family val="2"/>
      <scheme val="minor"/>
    </font>
    <font>
      <b/>
      <sz val="11"/>
      <color indexed="8"/>
      <name val="Arial"/>
      <family val="2"/>
    </font>
    <font>
      <sz val="11"/>
      <color indexed="8"/>
      <name val="Arial"/>
      <family val="2"/>
    </font>
    <font>
      <b/>
      <sz val="11"/>
      <color indexed="48"/>
      <name val="Arial"/>
      <family val="2"/>
    </font>
    <font>
      <b/>
      <sz val="9"/>
      <color indexed="8"/>
      <name val="Arial"/>
      <family val="2"/>
    </font>
    <font>
      <b/>
      <sz val="9"/>
      <color indexed="48"/>
      <name val="Arial"/>
      <family val="2"/>
    </font>
    <font>
      <b/>
      <sz val="9"/>
      <color indexed="10"/>
      <name val="Arial"/>
      <family val="2"/>
    </font>
    <font>
      <b/>
      <sz val="9"/>
      <color indexed="8"/>
      <name val="Arial Narrow"/>
      <family val="2"/>
    </font>
    <font>
      <sz val="9"/>
      <color indexed="8"/>
      <name val="Arial"/>
      <family val="2"/>
    </font>
    <font>
      <b/>
      <sz val="9"/>
      <color indexed="62"/>
      <name val="Arial"/>
      <family val="2"/>
    </font>
    <font>
      <sz val="12"/>
      <color indexed="8"/>
      <name val="Arial"/>
      <family val="2"/>
    </font>
    <font>
      <sz val="11"/>
      <color theme="1"/>
      <name val="Calibri"/>
      <family val="2"/>
      <scheme val="minor"/>
    </font>
    <font>
      <sz val="9"/>
      <color indexed="81"/>
      <name val="Tahoma"/>
      <family val="2"/>
    </font>
    <font>
      <b/>
      <sz val="9"/>
      <color indexed="81"/>
      <name val="Tahoma"/>
      <family val="2"/>
    </font>
    <font>
      <b/>
      <sz val="12"/>
      <color indexed="8"/>
      <name val="Arial"/>
      <family val="2"/>
    </font>
    <font>
      <b/>
      <sz val="12"/>
      <color indexed="48"/>
      <name val="Arial"/>
      <family val="2"/>
    </font>
    <font>
      <b/>
      <sz val="12"/>
      <color indexed="10"/>
      <name val="Arial"/>
      <family val="2"/>
    </font>
    <font>
      <b/>
      <sz val="12"/>
      <color indexed="8"/>
      <name val="Arial Narrow"/>
      <family val="2"/>
    </font>
    <font>
      <sz val="12"/>
      <color theme="1"/>
      <name val="Arial"/>
      <family val="2"/>
    </font>
    <font>
      <b/>
      <sz val="12"/>
      <name val="Arial"/>
      <family val="2"/>
    </font>
    <font>
      <sz val="12"/>
      <name val="Arial"/>
      <family val="2"/>
    </font>
    <font>
      <b/>
      <sz val="9"/>
      <name val="Arial"/>
      <family val="2"/>
    </font>
    <font>
      <b/>
      <sz val="11"/>
      <color theme="1"/>
      <name val="Calibri"/>
      <family val="2"/>
    </font>
    <font>
      <sz val="8"/>
      <color indexed="8"/>
      <name val="Arial"/>
      <family val="2"/>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4"/>
        <bgColor indexed="64"/>
      </patternFill>
    </fill>
    <fill>
      <patternFill patternType="solid">
        <fgColor rgb="FFFFFF00"/>
        <bgColor indexed="64"/>
      </patternFill>
    </fill>
  </fills>
  <borders count="63">
    <border>
      <left/>
      <right/>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medium">
        <color indexed="64"/>
      </left>
      <right/>
      <top/>
      <bottom/>
      <diagonal/>
    </border>
    <border>
      <left style="thin">
        <color indexed="64"/>
      </left>
      <right style="medium">
        <color indexed="64"/>
      </right>
      <top/>
      <bottom/>
      <diagonal/>
    </border>
    <border>
      <left style="medium">
        <color indexed="64"/>
      </left>
      <right/>
      <top style="thin">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medium">
        <color rgb="FF000000"/>
      </left>
      <right style="medium">
        <color indexed="64"/>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2">
    <xf numFmtId="0" fontId="0" fillId="0" borderId="0"/>
    <xf numFmtId="9" fontId="11" fillId="0" borderId="0" applyFont="0" applyFill="0" applyBorder="0" applyAlignment="0" applyProtection="0"/>
  </cellStyleXfs>
  <cellXfs count="236">
    <xf numFmtId="0" fontId="0" fillId="0" borderId="0" xfId="0"/>
    <xf numFmtId="0" fontId="5" fillId="2" borderId="13" xfId="0" applyFont="1" applyFill="1" applyBorder="1" applyAlignment="1">
      <alignment horizontal="center" vertical="center" wrapText="1"/>
    </xf>
    <xf numFmtId="49" fontId="8" fillId="2" borderId="15" xfId="0" applyNumberFormat="1" applyFont="1" applyFill="1" applyBorder="1" applyAlignment="1">
      <alignment horizontal="center" vertical="center"/>
    </xf>
    <xf numFmtId="49" fontId="8" fillId="2" borderId="16" xfId="0" applyNumberFormat="1" applyFont="1" applyFill="1" applyBorder="1" applyAlignment="1">
      <alignment horizontal="center" vertical="center"/>
    </xf>
    <xf numFmtId="49" fontId="8" fillId="2" borderId="17" xfId="0" applyNumberFormat="1" applyFont="1" applyFill="1" applyBorder="1" applyAlignment="1">
      <alignment horizontal="center" vertical="center"/>
    </xf>
    <xf numFmtId="164" fontId="8" fillId="2" borderId="18" xfId="0" applyNumberFormat="1" applyFont="1" applyFill="1" applyBorder="1" applyAlignment="1">
      <alignment horizontal="center" vertical="center"/>
    </xf>
    <xf numFmtId="164" fontId="8" fillId="2" borderId="17" xfId="0" applyNumberFormat="1" applyFont="1" applyFill="1" applyBorder="1" applyAlignment="1">
      <alignment horizontal="center" vertical="center"/>
    </xf>
    <xf numFmtId="164" fontId="8" fillId="2" borderId="19" xfId="0" applyNumberFormat="1" applyFont="1" applyFill="1" applyBorder="1" applyAlignment="1">
      <alignment horizontal="center" vertical="center"/>
    </xf>
    <xf numFmtId="3" fontId="8" fillId="2" borderId="16" xfId="0" applyNumberFormat="1" applyFont="1" applyFill="1" applyBorder="1" applyAlignment="1">
      <alignment horizontal="center" vertical="center"/>
    </xf>
    <xf numFmtId="3" fontId="4" fillId="2" borderId="19" xfId="0" applyNumberFormat="1" applyFont="1" applyFill="1" applyBorder="1" applyAlignment="1">
      <alignment horizontal="center" vertical="center"/>
    </xf>
    <xf numFmtId="3" fontId="8" fillId="2" borderId="39" xfId="0" applyNumberFormat="1" applyFont="1" applyFill="1" applyBorder="1" applyAlignment="1">
      <alignment horizontal="center" vertical="center"/>
    </xf>
    <xf numFmtId="3" fontId="8" fillId="2" borderId="15" xfId="0" applyNumberFormat="1" applyFont="1" applyFill="1" applyBorder="1" applyAlignment="1">
      <alignment horizontal="center" vertical="center"/>
    </xf>
    <xf numFmtId="3" fontId="8" fillId="2" borderId="26" xfId="0" applyNumberFormat="1" applyFont="1" applyFill="1" applyBorder="1" applyAlignment="1">
      <alignment horizontal="center" vertical="center"/>
    </xf>
    <xf numFmtId="0" fontId="4" fillId="2" borderId="0" xfId="0" applyFont="1" applyFill="1" applyBorder="1" applyAlignment="1">
      <alignment vertical="center"/>
    </xf>
    <xf numFmtId="0" fontId="4" fillId="2" borderId="13" xfId="0" applyFont="1" applyFill="1" applyBorder="1" applyAlignment="1">
      <alignment horizontal="center" vertical="center" wrapText="1"/>
    </xf>
    <xf numFmtId="0" fontId="8" fillId="2" borderId="14" xfId="0" applyFont="1" applyFill="1" applyBorder="1" applyAlignment="1">
      <alignment horizontal="center" vertical="center"/>
    </xf>
    <xf numFmtId="0" fontId="8" fillId="2" borderId="20" xfId="0" applyFont="1" applyFill="1" applyBorder="1" applyAlignment="1">
      <alignment horizontal="center" vertical="center" wrapText="1"/>
    </xf>
    <xf numFmtId="3" fontId="4" fillId="2" borderId="16" xfId="0" applyNumberFormat="1" applyFont="1" applyFill="1" applyBorder="1" applyAlignment="1">
      <alignment horizontal="center" vertical="center"/>
    </xf>
    <xf numFmtId="164" fontId="8" fillId="2" borderId="26" xfId="0" applyNumberFormat="1" applyFont="1" applyFill="1" applyBorder="1" applyAlignment="1">
      <alignment horizontal="center" vertical="center"/>
    </xf>
    <xf numFmtId="3" fontId="8" fillId="2" borderId="23" xfId="0" applyNumberFormat="1" applyFont="1" applyFill="1" applyBorder="1" applyAlignment="1">
      <alignment horizontal="center"/>
    </xf>
    <xf numFmtId="0" fontId="8" fillId="2" borderId="27" xfId="0" applyFont="1" applyFill="1" applyBorder="1" applyAlignment="1">
      <alignment horizontal="center" vertical="center"/>
    </xf>
    <xf numFmtId="0" fontId="0" fillId="0" borderId="0" xfId="0"/>
    <xf numFmtId="0" fontId="4" fillId="2" borderId="0" xfId="0" applyFont="1" applyFill="1"/>
    <xf numFmtId="0" fontId="4" fillId="2" borderId="0" xfId="0" applyFont="1" applyFill="1" applyBorder="1"/>
    <xf numFmtId="0" fontId="4" fillId="2" borderId="37" xfId="0" applyFont="1" applyFill="1" applyBorder="1" applyAlignment="1">
      <alignment horizontal="center" vertical="center"/>
    </xf>
    <xf numFmtId="0" fontId="4" fillId="2" borderId="38"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37"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2" borderId="0"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1" fillId="2" borderId="0" xfId="0" applyFont="1" applyFill="1"/>
    <xf numFmtId="0" fontId="2" fillId="2" borderId="0" xfId="0" applyFont="1" applyFill="1"/>
    <xf numFmtId="0" fontId="1" fillId="2" borderId="0" xfId="0" applyFont="1" applyFill="1" applyAlignment="1">
      <alignment horizontal="center"/>
    </xf>
    <xf numFmtId="0" fontId="2" fillId="2" borderId="0" xfId="0" applyFont="1" applyFill="1" applyBorder="1"/>
    <xf numFmtId="49" fontId="8" fillId="2" borderId="22" xfId="0" applyNumberFormat="1" applyFont="1" applyFill="1" applyBorder="1" applyAlignment="1">
      <alignment horizontal="right"/>
    </xf>
    <xf numFmtId="49" fontId="8" fillId="2" borderId="23" xfId="0" applyNumberFormat="1" applyFont="1" applyFill="1" applyBorder="1" applyAlignment="1">
      <alignment horizontal="right"/>
    </xf>
    <xf numFmtId="49" fontId="8" fillId="2" borderId="24" xfId="0" applyNumberFormat="1" applyFont="1" applyFill="1" applyBorder="1" applyAlignment="1">
      <alignment horizontal="right"/>
    </xf>
    <xf numFmtId="49" fontId="8" fillId="2" borderId="30" xfId="0" applyNumberFormat="1" applyFont="1" applyFill="1" applyBorder="1" applyAlignment="1">
      <alignment horizontal="right"/>
    </xf>
    <xf numFmtId="49" fontId="8" fillId="2" borderId="31" xfId="0" applyNumberFormat="1" applyFont="1" applyFill="1" applyBorder="1" applyAlignment="1">
      <alignment horizontal="right"/>
    </xf>
    <xf numFmtId="49" fontId="8" fillId="2" borderId="32" xfId="0" applyNumberFormat="1" applyFont="1" applyFill="1" applyBorder="1" applyAlignment="1">
      <alignment horizontal="right"/>
    </xf>
    <xf numFmtId="0" fontId="7" fillId="2" borderId="11" xfId="0" applyFont="1" applyFill="1" applyBorder="1" applyAlignment="1">
      <alignment horizontal="center" vertical="center" wrapText="1"/>
    </xf>
    <xf numFmtId="0" fontId="8" fillId="2" borderId="20" xfId="0" applyFont="1" applyFill="1" applyBorder="1" applyAlignment="1">
      <alignment horizontal="left"/>
    </xf>
    <xf numFmtId="0" fontId="8" fillId="2" borderId="34" xfId="0" applyFont="1" applyFill="1" applyBorder="1" applyAlignment="1">
      <alignment horizontal="left"/>
    </xf>
    <xf numFmtId="0" fontId="8" fillId="2" borderId="14" xfId="0" applyFont="1" applyFill="1" applyBorder="1" applyAlignment="1">
      <alignment horizontal="right"/>
    </xf>
    <xf numFmtId="0" fontId="8" fillId="2" borderId="21" xfId="0" applyFont="1" applyFill="1" applyBorder="1" applyAlignment="1">
      <alignment horizontal="right"/>
    </xf>
    <xf numFmtId="0" fontId="8" fillId="2" borderId="29" xfId="0" applyFont="1" applyFill="1" applyBorder="1" applyAlignment="1">
      <alignment horizontal="right"/>
    </xf>
    <xf numFmtId="3" fontId="8" fillId="2" borderId="16" xfId="0" applyNumberFormat="1" applyFont="1" applyFill="1" applyBorder="1" applyAlignment="1">
      <alignment horizontal="right"/>
    </xf>
    <xf numFmtId="3" fontId="8" fillId="2" borderId="23" xfId="0" applyNumberFormat="1" applyFont="1" applyFill="1" applyBorder="1" applyAlignment="1">
      <alignment horizontal="right"/>
    </xf>
    <xf numFmtId="3" fontId="8" fillId="2" borderId="31" xfId="0" applyNumberFormat="1" applyFont="1" applyFill="1" applyBorder="1" applyAlignment="1">
      <alignment horizontal="right"/>
    </xf>
    <xf numFmtId="3" fontId="8" fillId="2" borderId="39" xfId="0" applyNumberFormat="1" applyFont="1" applyFill="1" applyBorder="1" applyAlignment="1">
      <alignment horizontal="right"/>
    </xf>
    <xf numFmtId="3" fontId="4" fillId="2" borderId="19" xfId="0" applyNumberFormat="1" applyFont="1" applyFill="1" applyBorder="1" applyAlignment="1">
      <alignment horizontal="right"/>
    </xf>
    <xf numFmtId="3" fontId="8" fillId="2" borderId="40" xfId="0" applyNumberFormat="1" applyFont="1" applyFill="1" applyBorder="1" applyAlignment="1">
      <alignment horizontal="right"/>
    </xf>
    <xf numFmtId="3" fontId="4" fillId="2" borderId="20" xfId="0" applyNumberFormat="1" applyFont="1" applyFill="1" applyBorder="1" applyAlignment="1">
      <alignment horizontal="right"/>
    </xf>
    <xf numFmtId="3" fontId="4" fillId="2" borderId="28" xfId="0" applyNumberFormat="1" applyFont="1" applyFill="1" applyBorder="1" applyAlignment="1">
      <alignment horizontal="right"/>
    </xf>
    <xf numFmtId="3" fontId="8" fillId="2" borderId="41" xfId="0" applyNumberFormat="1" applyFont="1" applyFill="1" applyBorder="1" applyAlignment="1">
      <alignment horizontal="right"/>
    </xf>
    <xf numFmtId="3" fontId="4" fillId="2" borderId="34" xfId="0" applyNumberFormat="1" applyFont="1" applyFill="1" applyBorder="1" applyAlignment="1">
      <alignment horizontal="right"/>
    </xf>
    <xf numFmtId="3" fontId="8" fillId="2" borderId="22" xfId="0" applyNumberFormat="1" applyFont="1" applyFill="1" applyBorder="1" applyAlignment="1">
      <alignment horizontal="right"/>
    </xf>
    <xf numFmtId="3" fontId="4" fillId="2" borderId="23" xfId="0" applyNumberFormat="1" applyFont="1" applyFill="1" applyBorder="1" applyAlignment="1">
      <alignment horizontal="right"/>
    </xf>
    <xf numFmtId="3" fontId="8" fillId="2" borderId="30" xfId="0" applyNumberFormat="1" applyFont="1" applyFill="1" applyBorder="1" applyAlignment="1">
      <alignment horizontal="right"/>
    </xf>
    <xf numFmtId="3" fontId="4" fillId="2" borderId="31" xfId="0" applyNumberFormat="1" applyFont="1" applyFill="1" applyBorder="1" applyAlignment="1">
      <alignment horizontal="right"/>
    </xf>
    <xf numFmtId="164" fontId="8" fillId="2" borderId="25" xfId="0" applyNumberFormat="1" applyFont="1" applyFill="1" applyBorder="1" applyAlignment="1">
      <alignment horizontal="right"/>
    </xf>
    <xf numFmtId="164" fontId="8" fillId="2" borderId="24" xfId="0" applyNumberFormat="1" applyFont="1" applyFill="1" applyBorder="1" applyAlignment="1">
      <alignment horizontal="right"/>
    </xf>
    <xf numFmtId="164" fontId="8" fillId="2" borderId="20" xfId="0" applyNumberFormat="1" applyFont="1" applyFill="1" applyBorder="1" applyAlignment="1">
      <alignment horizontal="right"/>
    </xf>
    <xf numFmtId="164" fontId="8" fillId="2" borderId="33" xfId="0" applyNumberFormat="1" applyFont="1" applyFill="1" applyBorder="1" applyAlignment="1">
      <alignment horizontal="right"/>
    </xf>
    <xf numFmtId="164" fontId="8" fillId="2" borderId="32" xfId="0" applyNumberFormat="1" applyFont="1" applyFill="1" applyBorder="1" applyAlignment="1">
      <alignment horizontal="right"/>
    </xf>
    <xf numFmtId="164" fontId="8" fillId="2" borderId="34" xfId="0" applyNumberFormat="1" applyFont="1" applyFill="1" applyBorder="1" applyAlignment="1">
      <alignment horizontal="right"/>
    </xf>
    <xf numFmtId="4" fontId="8" fillId="2" borderId="25" xfId="0" applyNumberFormat="1" applyFont="1" applyFill="1" applyBorder="1" applyAlignment="1">
      <alignment horizontal="right"/>
    </xf>
    <xf numFmtId="4" fontId="8" fillId="2" borderId="23" xfId="0" applyNumberFormat="1" applyFont="1" applyFill="1" applyBorder="1" applyAlignment="1">
      <alignment horizontal="right"/>
    </xf>
    <xf numFmtId="4" fontId="8" fillId="2" borderId="33" xfId="0" applyNumberFormat="1" applyFont="1" applyFill="1" applyBorder="1" applyAlignment="1">
      <alignment horizontal="right"/>
    </xf>
    <xf numFmtId="4" fontId="8" fillId="2" borderId="31" xfId="0" applyNumberFormat="1" applyFont="1" applyFill="1" applyBorder="1" applyAlignment="1">
      <alignment horizontal="right"/>
    </xf>
    <xf numFmtId="0" fontId="4" fillId="4" borderId="0" xfId="0" applyFont="1" applyFill="1" applyBorder="1"/>
    <xf numFmtId="0" fontId="4" fillId="3" borderId="43" xfId="0" applyFont="1" applyFill="1" applyBorder="1"/>
    <xf numFmtId="0" fontId="4" fillId="3" borderId="44" xfId="0" applyFont="1" applyFill="1" applyBorder="1"/>
    <xf numFmtId="0" fontId="4" fillId="3" borderId="42" xfId="0" applyFont="1" applyFill="1" applyBorder="1"/>
    <xf numFmtId="0" fontId="3" fillId="2" borderId="0" xfId="0" applyFont="1" applyFill="1" applyAlignment="1">
      <alignment horizontal="left"/>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3" borderId="18" xfId="0" applyFont="1" applyFill="1" applyBorder="1"/>
    <xf numFmtId="0" fontId="5" fillId="3" borderId="12" xfId="0" applyFont="1" applyFill="1" applyBorder="1"/>
    <xf numFmtId="0" fontId="8" fillId="2" borderId="26" xfId="0" applyFont="1" applyFill="1" applyBorder="1" applyAlignment="1">
      <alignment horizontal="right"/>
    </xf>
    <xf numFmtId="49" fontId="8" fillId="2" borderId="26" xfId="0" applyNumberFormat="1" applyFont="1" applyFill="1" applyBorder="1" applyAlignment="1">
      <alignment horizontal="right" vertical="center"/>
    </xf>
    <xf numFmtId="3" fontId="8" fillId="2" borderId="26" xfId="0" applyNumberFormat="1" applyFont="1" applyFill="1" applyBorder="1" applyAlignment="1">
      <alignment horizontal="left" vertical="center" wrapText="1"/>
    </xf>
    <xf numFmtId="164" fontId="8" fillId="2" borderId="51" xfId="0" applyNumberFormat="1" applyFont="1" applyFill="1" applyBorder="1" applyAlignment="1">
      <alignment horizontal="right"/>
    </xf>
    <xf numFmtId="164" fontId="8" fillId="2" borderId="26" xfId="0" applyNumberFormat="1" applyFont="1" applyFill="1" applyBorder="1" applyAlignment="1">
      <alignment horizontal="right"/>
    </xf>
    <xf numFmtId="0" fontId="0" fillId="0" borderId="0" xfId="0" applyAlignment="1">
      <alignment wrapText="1"/>
    </xf>
    <xf numFmtId="164" fontId="8" fillId="2" borderId="26" xfId="0" applyNumberFormat="1" applyFont="1" applyFill="1" applyBorder="1" applyAlignment="1">
      <alignment horizontal="right" vertical="center"/>
    </xf>
    <xf numFmtId="3" fontId="8" fillId="2" borderId="50" xfId="0" applyNumberFormat="1" applyFont="1" applyFill="1" applyBorder="1" applyAlignment="1">
      <alignment horizontal="center"/>
    </xf>
    <xf numFmtId="3" fontId="8" fillId="2" borderId="26" xfId="0" applyNumberFormat="1" applyFont="1" applyFill="1" applyBorder="1" applyAlignment="1">
      <alignment horizontal="center"/>
    </xf>
    <xf numFmtId="3" fontId="8" fillId="2" borderId="33" xfId="0" applyNumberFormat="1" applyFont="1" applyFill="1" applyBorder="1" applyAlignment="1">
      <alignment horizontal="center"/>
    </xf>
    <xf numFmtId="3" fontId="8" fillId="2" borderId="31" xfId="0" applyNumberFormat="1" applyFont="1" applyFill="1" applyBorder="1" applyAlignment="1">
      <alignment horizontal="center"/>
    </xf>
    <xf numFmtId="3" fontId="8" fillId="2" borderId="47" xfId="0" applyNumberFormat="1" applyFont="1" applyFill="1" applyBorder="1" applyAlignment="1">
      <alignment horizontal="center"/>
    </xf>
    <xf numFmtId="0" fontId="8" fillId="2" borderId="54" xfId="0" applyFont="1" applyFill="1" applyBorder="1" applyAlignment="1">
      <alignment horizontal="center" vertical="center"/>
    </xf>
    <xf numFmtId="0" fontId="8" fillId="2" borderId="33" xfId="0" applyFont="1" applyFill="1" applyBorder="1" applyAlignment="1">
      <alignment horizontal="center" vertical="center"/>
    </xf>
    <xf numFmtId="0" fontId="14" fillId="2" borderId="0" xfId="0" applyFont="1" applyFill="1"/>
    <xf numFmtId="0" fontId="10" fillId="2" borderId="0" xfId="0" applyFont="1" applyFill="1"/>
    <xf numFmtId="0" fontId="15" fillId="2" borderId="0" xfId="0" applyFont="1" applyFill="1" applyAlignment="1">
      <alignment horizontal="left"/>
    </xf>
    <xf numFmtId="0" fontId="14" fillId="2" borderId="0" xfId="0" applyFont="1" applyFill="1" applyAlignment="1">
      <alignment horizontal="center"/>
    </xf>
    <xf numFmtId="0" fontId="10" fillId="2" borderId="0" xfId="0" applyFont="1" applyFill="1" applyBorder="1"/>
    <xf numFmtId="0" fontId="14" fillId="4" borderId="0" xfId="0" applyFont="1" applyFill="1" applyBorder="1"/>
    <xf numFmtId="0" fontId="14" fillId="2" borderId="0" xfId="0" applyFont="1" applyFill="1" applyBorder="1"/>
    <xf numFmtId="0" fontId="14" fillId="2" borderId="0" xfId="0" applyFont="1" applyFill="1" applyBorder="1" applyAlignment="1">
      <alignment horizontal="center" vertical="center"/>
    </xf>
    <xf numFmtId="0" fontId="14" fillId="2" borderId="37" xfId="0" applyFont="1" applyFill="1" applyBorder="1" applyAlignment="1">
      <alignment horizontal="center" vertical="center" wrapText="1"/>
    </xf>
    <xf numFmtId="0" fontId="14" fillId="2" borderId="38"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5" fillId="2" borderId="37" xfId="0" applyFont="1" applyFill="1" applyBorder="1" applyAlignment="1">
      <alignment horizontal="center" vertical="center" wrapText="1"/>
    </xf>
    <xf numFmtId="0" fontId="15" fillId="2" borderId="38"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15" fillId="2" borderId="5" xfId="0" applyFont="1" applyFill="1" applyBorder="1" applyAlignment="1">
      <alignment horizontal="center" vertical="center" wrapText="1"/>
    </xf>
    <xf numFmtId="3" fontId="14" fillId="2" borderId="23" xfId="0" applyNumberFormat="1" applyFont="1" applyFill="1" applyBorder="1" applyAlignment="1">
      <alignment horizontal="center" vertical="center"/>
    </xf>
    <xf numFmtId="3" fontId="14" fillId="2" borderId="26" xfId="0" applyNumberFormat="1" applyFont="1" applyFill="1" applyBorder="1" applyAlignment="1">
      <alignment horizontal="center" vertical="center"/>
    </xf>
    <xf numFmtId="0" fontId="14" fillId="2" borderId="31" xfId="0" applyFont="1" applyFill="1" applyBorder="1" applyAlignment="1">
      <alignment horizontal="center" vertical="center"/>
    </xf>
    <xf numFmtId="0" fontId="19" fillId="2" borderId="48" xfId="0" applyFont="1" applyFill="1" applyBorder="1" applyAlignment="1">
      <alignment horizontal="center" vertical="center"/>
    </xf>
    <xf numFmtId="0" fontId="19" fillId="2" borderId="48" xfId="0" applyFont="1" applyFill="1" applyBorder="1" applyAlignment="1">
      <alignment horizontal="center" vertical="center" wrapText="1"/>
    </xf>
    <xf numFmtId="0" fontId="19" fillId="2" borderId="49" xfId="0" applyFont="1" applyFill="1" applyBorder="1" applyAlignment="1">
      <alignment horizontal="center" vertical="center"/>
    </xf>
    <xf numFmtId="0" fontId="19" fillId="2" borderId="27" xfId="0" applyFont="1" applyFill="1" applyBorder="1" applyAlignment="1">
      <alignment horizontal="center" vertical="center" wrapText="1"/>
    </xf>
    <xf numFmtId="3" fontId="20" fillId="2" borderId="26" xfId="0" applyNumberFormat="1" applyFont="1" applyFill="1" applyBorder="1" applyAlignment="1">
      <alignment horizontal="center" vertical="center"/>
    </xf>
    <xf numFmtId="3" fontId="20" fillId="2" borderId="26" xfId="0" applyNumberFormat="1" applyFont="1" applyFill="1" applyBorder="1" applyAlignment="1">
      <alignment horizontal="right"/>
    </xf>
    <xf numFmtId="3" fontId="19" fillId="2" borderId="26" xfId="0" applyNumberFormat="1" applyFont="1" applyFill="1" applyBorder="1" applyAlignment="1">
      <alignment horizontal="right"/>
    </xf>
    <xf numFmtId="0" fontId="15" fillId="3" borderId="18" xfId="0" applyFont="1" applyFill="1" applyBorder="1"/>
    <xf numFmtId="0" fontId="14" fillId="3" borderId="43" xfId="0" applyFont="1" applyFill="1" applyBorder="1"/>
    <xf numFmtId="0" fontId="14" fillId="3" borderId="44" xfId="0" applyFont="1" applyFill="1" applyBorder="1"/>
    <xf numFmtId="0" fontId="15" fillId="3" borderId="12" xfId="0" applyFont="1" applyFill="1" applyBorder="1"/>
    <xf numFmtId="0" fontId="14" fillId="3" borderId="42" xfId="0" applyFont="1" applyFill="1" applyBorder="1"/>
    <xf numFmtId="0" fontId="10" fillId="2" borderId="40" xfId="0" applyFont="1" applyFill="1" applyBorder="1" applyAlignment="1">
      <alignment horizontal="center" vertical="center"/>
    </xf>
    <xf numFmtId="0" fontId="10" fillId="2" borderId="45" xfId="0" applyFont="1" applyFill="1" applyBorder="1" applyAlignment="1">
      <alignment horizontal="center" vertical="center"/>
    </xf>
    <xf numFmtId="0" fontId="10" fillId="2" borderId="41" xfId="0" applyFont="1" applyFill="1" applyBorder="1" applyAlignment="1">
      <alignment horizontal="center" vertical="center"/>
    </xf>
    <xf numFmtId="0" fontId="8" fillId="2" borderId="14" xfId="0" applyFont="1" applyFill="1" applyBorder="1" applyAlignment="1">
      <alignment horizontal="center"/>
    </xf>
    <xf numFmtId="3" fontId="8" fillId="2" borderId="39" xfId="0" applyNumberFormat="1" applyFont="1" applyFill="1" applyBorder="1" applyAlignment="1">
      <alignment horizontal="center"/>
    </xf>
    <xf numFmtId="3" fontId="8" fillId="2" borderId="16" xfId="0" applyNumberFormat="1" applyFont="1" applyFill="1" applyBorder="1" applyAlignment="1">
      <alignment horizontal="center"/>
    </xf>
    <xf numFmtId="3" fontId="4" fillId="2" borderId="19" xfId="0" applyNumberFormat="1" applyFont="1" applyFill="1" applyBorder="1" applyAlignment="1">
      <alignment horizontal="center"/>
    </xf>
    <xf numFmtId="3" fontId="8" fillId="2" borderId="15" xfId="0" applyNumberFormat="1" applyFont="1" applyFill="1" applyBorder="1" applyAlignment="1">
      <alignment horizontal="center"/>
    </xf>
    <xf numFmtId="3" fontId="4" fillId="2" borderId="16" xfId="0" applyNumberFormat="1" applyFont="1" applyFill="1" applyBorder="1" applyAlignment="1">
      <alignment horizontal="center"/>
    </xf>
    <xf numFmtId="0" fontId="8" fillId="2" borderId="21" xfId="0" applyFont="1" applyFill="1" applyBorder="1" applyAlignment="1">
      <alignment horizontal="center"/>
    </xf>
    <xf numFmtId="9" fontId="8" fillId="2" borderId="40" xfId="1" applyFont="1" applyFill="1" applyBorder="1" applyAlignment="1">
      <alignment horizontal="center"/>
    </xf>
    <xf numFmtId="9" fontId="8" fillId="2" borderId="23" xfId="1" applyFont="1" applyFill="1" applyBorder="1" applyAlignment="1">
      <alignment horizontal="center"/>
    </xf>
    <xf numFmtId="3" fontId="4" fillId="2" borderId="20" xfId="0" applyNumberFormat="1" applyFont="1" applyFill="1" applyBorder="1" applyAlignment="1">
      <alignment horizontal="center"/>
    </xf>
    <xf numFmtId="3" fontId="8" fillId="2" borderId="40" xfId="0" applyNumberFormat="1" applyFont="1" applyFill="1" applyBorder="1" applyAlignment="1">
      <alignment horizontal="center"/>
    </xf>
    <xf numFmtId="3" fontId="4" fillId="2" borderId="28" xfId="0" applyNumberFormat="1" applyFont="1" applyFill="1" applyBorder="1" applyAlignment="1">
      <alignment horizontal="center"/>
    </xf>
    <xf numFmtId="3" fontId="8" fillId="2" borderId="22" xfId="0" applyNumberFormat="1" applyFont="1" applyFill="1" applyBorder="1" applyAlignment="1">
      <alignment horizontal="center"/>
    </xf>
    <xf numFmtId="3" fontId="4" fillId="2" borderId="23" xfId="0" applyNumberFormat="1" applyFont="1" applyFill="1" applyBorder="1" applyAlignment="1">
      <alignment horizontal="center"/>
    </xf>
    <xf numFmtId="0" fontId="21" fillId="0" borderId="37" xfId="0" applyFont="1" applyFill="1" applyBorder="1" applyAlignment="1">
      <alignment horizontal="center" vertical="center"/>
    </xf>
    <xf numFmtId="0" fontId="21" fillId="0" borderId="38" xfId="0" applyFont="1" applyFill="1" applyBorder="1" applyAlignment="1">
      <alignment horizontal="center" vertical="center"/>
    </xf>
    <xf numFmtId="0" fontId="21" fillId="0" borderId="13" xfId="0" applyFont="1" applyFill="1" applyBorder="1" applyAlignment="1">
      <alignment horizontal="center" vertical="center"/>
    </xf>
    <xf numFmtId="0" fontId="4" fillId="2" borderId="56" xfId="0" applyFont="1" applyFill="1" applyBorder="1" applyAlignment="1">
      <alignment horizontal="center" vertical="center" wrapText="1"/>
    </xf>
    <xf numFmtId="0" fontId="4" fillId="5" borderId="42" xfId="0" applyFont="1" applyFill="1" applyBorder="1" applyAlignment="1">
      <alignment horizontal="center" vertical="center" wrapText="1"/>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3" fontId="4" fillId="2" borderId="45" xfId="0" applyNumberFormat="1" applyFont="1" applyFill="1" applyBorder="1" applyAlignment="1">
      <alignment horizontal="right"/>
    </xf>
    <xf numFmtId="3" fontId="4" fillId="2" borderId="41" xfId="0" applyNumberFormat="1" applyFont="1" applyFill="1" applyBorder="1" applyAlignment="1">
      <alignment horizontal="right"/>
    </xf>
    <xf numFmtId="49" fontId="8" fillId="2" borderId="26" xfId="0" applyNumberFormat="1" applyFont="1" applyFill="1" applyBorder="1" applyAlignment="1">
      <alignment horizontal="center" vertical="center"/>
    </xf>
    <xf numFmtId="0" fontId="14" fillId="2" borderId="26" xfId="0" applyFont="1" applyFill="1" applyBorder="1"/>
    <xf numFmtId="0" fontId="22" fillId="0" borderId="57" xfId="0" applyFont="1" applyBorder="1" applyAlignment="1">
      <alignment horizontal="right" vertical="center" wrapText="1"/>
    </xf>
    <xf numFmtId="0" fontId="22" fillId="0" borderId="58" xfId="0" applyFont="1" applyBorder="1" applyAlignment="1">
      <alignment horizontal="right" vertical="center" wrapText="1"/>
    </xf>
    <xf numFmtId="3" fontId="19" fillId="2" borderId="26" xfId="0" applyNumberFormat="1" applyFont="1" applyFill="1" applyBorder="1" applyAlignment="1">
      <alignment horizontal="right" vertical="center"/>
    </xf>
    <xf numFmtId="3" fontId="19" fillId="2" borderId="28" xfId="0" applyNumberFormat="1" applyFont="1" applyFill="1" applyBorder="1" applyAlignment="1">
      <alignment horizontal="right" vertical="center"/>
    </xf>
    <xf numFmtId="3" fontId="20" fillId="2" borderId="26" xfId="0" applyNumberFormat="1" applyFont="1" applyFill="1" applyBorder="1" applyAlignment="1">
      <alignment horizontal="right" vertical="center"/>
    </xf>
    <xf numFmtId="0" fontId="20" fillId="2" borderId="33" xfId="0" applyFont="1" applyFill="1" applyBorder="1" applyAlignment="1">
      <alignment horizontal="left" vertical="center" wrapText="1"/>
    </xf>
    <xf numFmtId="0" fontId="20" fillId="2" borderId="35" xfId="0" applyFont="1" applyFill="1" applyBorder="1" applyAlignment="1">
      <alignment horizontal="left" vertical="center" wrapText="1"/>
    </xf>
    <xf numFmtId="0" fontId="20" fillId="2" borderId="36" xfId="0" applyFont="1" applyFill="1" applyBorder="1" applyAlignment="1">
      <alignment horizontal="left" vertical="center" wrapText="1"/>
    </xf>
    <xf numFmtId="0" fontId="18" fillId="0" borderId="11" xfId="0" applyFont="1" applyFill="1" applyBorder="1" applyAlignment="1">
      <alignment horizontal="center" vertical="center" wrapText="1"/>
    </xf>
    <xf numFmtId="0" fontId="18" fillId="0" borderId="53" xfId="0" applyFont="1" applyFill="1" applyBorder="1" applyAlignment="1">
      <alignment horizontal="center" vertical="center" wrapText="1"/>
    </xf>
    <xf numFmtId="0" fontId="18" fillId="0" borderId="55" xfId="0" applyFont="1" applyFill="1" applyBorder="1" applyAlignment="1">
      <alignment horizontal="center" vertical="center" wrapText="1"/>
    </xf>
    <xf numFmtId="0" fontId="10" fillId="3" borderId="1" xfId="0" applyFont="1" applyFill="1" applyBorder="1" applyAlignment="1">
      <alignment horizontal="left"/>
    </xf>
    <xf numFmtId="0" fontId="10" fillId="3" borderId="2" xfId="0" applyFont="1" applyFill="1" applyBorder="1" applyAlignment="1">
      <alignment horizontal="left"/>
    </xf>
    <xf numFmtId="0" fontId="10" fillId="3" borderId="3" xfId="0" applyFont="1" applyFill="1" applyBorder="1" applyAlignment="1">
      <alignment horizontal="left"/>
    </xf>
    <xf numFmtId="15" fontId="10" fillId="3" borderId="1" xfId="0" applyNumberFormat="1" applyFont="1" applyFill="1" applyBorder="1" applyAlignment="1">
      <alignment horizontal="left"/>
    </xf>
    <xf numFmtId="0" fontId="15" fillId="2" borderId="4"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4" fillId="3" borderId="6" xfId="0" applyFont="1" applyFill="1" applyBorder="1" applyAlignment="1">
      <alignment horizontal="center" vertical="center"/>
    </xf>
    <xf numFmtId="0" fontId="14" fillId="3" borderId="7" xfId="0" applyFont="1" applyFill="1" applyBorder="1" applyAlignment="1">
      <alignment horizontal="center" vertical="center"/>
    </xf>
    <xf numFmtId="0" fontId="14" fillId="3" borderId="6" xfId="0" applyFont="1" applyFill="1" applyBorder="1" applyAlignment="1">
      <alignment horizontal="center" vertical="center" wrapText="1"/>
    </xf>
    <xf numFmtId="0" fontId="14" fillId="3" borderId="7" xfId="0" applyFont="1" applyFill="1" applyBorder="1" applyAlignment="1">
      <alignment horizontal="center" vertical="center" wrapText="1"/>
    </xf>
    <xf numFmtId="49" fontId="10" fillId="2" borderId="23" xfId="0" applyNumberFormat="1" applyFont="1" applyFill="1" applyBorder="1" applyAlignment="1">
      <alignment horizontal="center" vertical="center"/>
    </xf>
    <xf numFmtId="49" fontId="10" fillId="2" borderId="26" xfId="0" applyNumberFormat="1" applyFont="1" applyFill="1" applyBorder="1" applyAlignment="1">
      <alignment horizontal="center" vertical="center"/>
    </xf>
    <xf numFmtId="49" fontId="10" fillId="2" borderId="31" xfId="0" applyNumberFormat="1" applyFont="1" applyFill="1" applyBorder="1" applyAlignment="1">
      <alignment horizontal="center" vertical="center"/>
    </xf>
    <xf numFmtId="165" fontId="10" fillId="2" borderId="23" xfId="0" applyNumberFormat="1" applyFont="1" applyFill="1" applyBorder="1" applyAlignment="1">
      <alignment horizontal="center" vertical="center"/>
    </xf>
    <xf numFmtId="165" fontId="10" fillId="2" borderId="26" xfId="0" applyNumberFormat="1" applyFont="1" applyFill="1" applyBorder="1" applyAlignment="1">
      <alignment horizontal="center" vertical="center"/>
    </xf>
    <xf numFmtId="165" fontId="10" fillId="2" borderId="31" xfId="0" applyNumberFormat="1" applyFont="1" applyFill="1" applyBorder="1" applyAlignment="1">
      <alignment horizontal="center" vertical="center"/>
    </xf>
    <xf numFmtId="0" fontId="19" fillId="2" borderId="39" xfId="0" applyFont="1" applyFill="1" applyBorder="1" applyAlignment="1">
      <alignment horizontal="center" vertical="center" wrapText="1"/>
    </xf>
    <xf numFmtId="0" fontId="19" fillId="2" borderId="45" xfId="0" applyFont="1" applyFill="1" applyBorder="1" applyAlignment="1">
      <alignment horizontal="center" vertical="center" wrapText="1"/>
    </xf>
    <xf numFmtId="0" fontId="19" fillId="2" borderId="16" xfId="0" applyFont="1" applyFill="1" applyBorder="1" applyAlignment="1">
      <alignment horizontal="center" vertical="center" wrapText="1"/>
    </xf>
    <xf numFmtId="0" fontId="19" fillId="2" borderId="16" xfId="0" applyFont="1" applyFill="1" applyBorder="1" applyAlignment="1">
      <alignment horizontal="center" vertical="center"/>
    </xf>
    <xf numFmtId="0" fontId="19" fillId="2" borderId="19" xfId="0" applyFont="1" applyFill="1" applyBorder="1" applyAlignment="1">
      <alignment horizontal="center" vertical="center"/>
    </xf>
    <xf numFmtId="0" fontId="10" fillId="2" borderId="33" xfId="0" applyFont="1" applyFill="1" applyBorder="1" applyAlignment="1">
      <alignment horizontal="left" vertical="top" wrapText="1"/>
    </xf>
    <xf numFmtId="0" fontId="10" fillId="2" borderId="35" xfId="0" applyFont="1" applyFill="1" applyBorder="1" applyAlignment="1">
      <alignment horizontal="left" vertical="top" wrapText="1"/>
    </xf>
    <xf numFmtId="0" fontId="10" fillId="2" borderId="36" xfId="0" applyFont="1" applyFill="1" applyBorder="1" applyAlignment="1">
      <alignment horizontal="left" vertical="top" wrapText="1"/>
    </xf>
    <xf numFmtId="0" fontId="2" fillId="3" borderId="1" xfId="0" applyFont="1" applyFill="1" applyBorder="1" applyAlignment="1">
      <alignment horizontal="left"/>
    </xf>
    <xf numFmtId="0" fontId="2" fillId="3" borderId="2" xfId="0" applyFont="1" applyFill="1" applyBorder="1" applyAlignment="1">
      <alignment horizontal="left"/>
    </xf>
    <xf numFmtId="0" fontId="2" fillId="3" borderId="3" xfId="0" applyFont="1" applyFill="1" applyBorder="1" applyAlignment="1">
      <alignment horizontal="left"/>
    </xf>
    <xf numFmtId="15" fontId="2" fillId="3" borderId="1" xfId="0" applyNumberFormat="1" applyFont="1" applyFill="1" applyBorder="1" applyAlignment="1">
      <alignment horizontal="left"/>
    </xf>
    <xf numFmtId="0" fontId="5" fillId="2" borderId="4"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8" fillId="2" borderId="33" xfId="0" applyFont="1" applyFill="1" applyBorder="1" applyAlignment="1">
      <alignment horizontal="left" vertical="top" wrapText="1"/>
    </xf>
    <xf numFmtId="0" fontId="8" fillId="2" borderId="35" xfId="0" applyFont="1" applyFill="1" applyBorder="1" applyAlignment="1">
      <alignment horizontal="left" vertical="top" wrapText="1"/>
    </xf>
    <xf numFmtId="0" fontId="8" fillId="2" borderId="36" xfId="0" applyFont="1" applyFill="1" applyBorder="1" applyAlignment="1">
      <alignment horizontal="left" vertical="top" wrapText="1"/>
    </xf>
    <xf numFmtId="49" fontId="8" fillId="2" borderId="45" xfId="0" applyNumberFormat="1" applyFont="1" applyFill="1" applyBorder="1" applyAlignment="1">
      <alignment horizontal="center" vertical="center"/>
    </xf>
    <xf numFmtId="49" fontId="8" fillId="2" borderId="41" xfId="0" applyNumberFormat="1" applyFont="1" applyFill="1" applyBorder="1" applyAlignment="1">
      <alignment horizontal="center" vertical="center"/>
    </xf>
    <xf numFmtId="49" fontId="8" fillId="2" borderId="26" xfId="0" applyNumberFormat="1" applyFont="1" applyFill="1" applyBorder="1" applyAlignment="1">
      <alignment horizontal="center" vertical="center"/>
    </xf>
    <xf numFmtId="49" fontId="8" fillId="2" borderId="31" xfId="0" applyNumberFormat="1" applyFont="1" applyFill="1" applyBorder="1" applyAlignment="1">
      <alignment horizontal="center" vertical="center"/>
    </xf>
    <xf numFmtId="49" fontId="8" fillId="2" borderId="28" xfId="0" applyNumberFormat="1" applyFont="1" applyFill="1" applyBorder="1" applyAlignment="1">
      <alignment horizontal="center" vertical="center"/>
    </xf>
    <xf numFmtId="49" fontId="8" fillId="2" borderId="34" xfId="0" applyNumberFormat="1" applyFont="1" applyFill="1" applyBorder="1" applyAlignment="1">
      <alignment horizontal="center" vertical="center"/>
    </xf>
    <xf numFmtId="0" fontId="4" fillId="3" borderId="5" xfId="0" applyFont="1" applyFill="1" applyBorder="1" applyAlignment="1">
      <alignment horizontal="center" vertical="center"/>
    </xf>
    <xf numFmtId="0" fontId="4" fillId="2" borderId="8"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10" fillId="2" borderId="33" xfId="0" applyFont="1" applyFill="1" applyBorder="1" applyAlignment="1">
      <alignment horizontal="left" vertical="center" wrapText="1"/>
    </xf>
    <xf numFmtId="0" fontId="10" fillId="2" borderId="35" xfId="0" applyFont="1" applyFill="1" applyBorder="1" applyAlignment="1">
      <alignment horizontal="left" vertical="center" wrapText="1"/>
    </xf>
    <xf numFmtId="0" fontId="10" fillId="2" borderId="36" xfId="0" applyFont="1" applyFill="1" applyBorder="1" applyAlignment="1">
      <alignment horizontal="left"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8" fillId="2" borderId="33" xfId="0" applyFont="1" applyFill="1" applyBorder="1" applyAlignment="1">
      <alignment horizontal="left" vertical="center" wrapText="1"/>
    </xf>
    <xf numFmtId="0" fontId="8" fillId="2" borderId="35" xfId="0" applyFont="1" applyFill="1" applyBorder="1" applyAlignment="1">
      <alignment horizontal="left" vertical="center" wrapText="1"/>
    </xf>
    <xf numFmtId="0" fontId="8" fillId="2" borderId="36" xfId="0" applyFont="1" applyFill="1" applyBorder="1" applyAlignment="1">
      <alignment horizontal="left" vertical="center" wrapText="1"/>
    </xf>
    <xf numFmtId="0" fontId="5" fillId="2" borderId="59" xfId="0" applyFont="1" applyFill="1" applyBorder="1" applyAlignment="1">
      <alignment horizontal="center" vertical="center" wrapText="1"/>
    </xf>
    <xf numFmtId="164" fontId="8" fillId="2" borderId="60" xfId="0" applyNumberFormat="1" applyFont="1" applyFill="1" applyBorder="1" applyAlignment="1">
      <alignment horizontal="right" vertical="center"/>
    </xf>
    <xf numFmtId="164" fontId="8" fillId="2" borderId="61" xfId="0" applyNumberFormat="1" applyFont="1" applyFill="1" applyBorder="1" applyAlignment="1">
      <alignment horizontal="center" vertical="center"/>
    </xf>
    <xf numFmtId="4" fontId="23" fillId="2" borderId="28" xfId="0" applyNumberFormat="1" applyFont="1" applyFill="1" applyBorder="1" applyAlignment="1">
      <alignment horizontal="left" vertical="center" wrapText="1"/>
    </xf>
    <xf numFmtId="164" fontId="8" fillId="2" borderId="62" xfId="0" applyNumberFormat="1" applyFont="1" applyFill="1" applyBorder="1" applyAlignment="1">
      <alignment horizontal="right"/>
    </xf>
    <xf numFmtId="164" fontId="8" fillId="2" borderId="0" xfId="0" applyNumberFormat="1" applyFont="1" applyFill="1" applyBorder="1" applyAlignment="1">
      <alignment horizontal="right"/>
    </xf>
    <xf numFmtId="164" fontId="8" fillId="2" borderId="60" xfId="0" applyNumberFormat="1" applyFont="1" applyFill="1" applyBorder="1" applyAlignment="1">
      <alignment horizontal="right"/>
    </xf>
    <xf numFmtId="164" fontId="8" fillId="2" borderId="35" xfId="0" applyNumberFormat="1" applyFont="1" applyFill="1" applyBorder="1" applyAlignment="1">
      <alignment horizontal="right"/>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L29"/>
  <sheetViews>
    <sheetView zoomScale="90" zoomScaleNormal="90" workbookViewId="0">
      <selection activeCell="P20" sqref="P20"/>
    </sheetView>
  </sheetViews>
  <sheetFormatPr baseColWidth="10" defaultRowHeight="15" x14ac:dyDescent="0.2"/>
  <cols>
    <col min="1" max="1" width="3.7109375" style="99" customWidth="1"/>
    <col min="2" max="2" width="15.42578125" style="99" customWidth="1"/>
    <col min="3" max="6" width="11.42578125" style="99"/>
    <col min="7" max="7" width="13.7109375" style="99" customWidth="1"/>
    <col min="8" max="9" width="11.42578125" style="99"/>
    <col min="10" max="12" width="15.7109375" style="99" customWidth="1"/>
    <col min="13" max="13" width="17.5703125" style="99" customWidth="1"/>
    <col min="14" max="14" width="16.5703125" style="99" customWidth="1"/>
    <col min="15" max="15" width="17.140625" style="99" customWidth="1"/>
    <col min="16" max="16" width="26.140625" style="99" customWidth="1"/>
    <col min="17" max="17" width="3.140625" style="99" customWidth="1"/>
    <col min="18" max="257" width="11.42578125" style="99"/>
    <col min="258" max="258" width="15" style="99" customWidth="1"/>
    <col min="259" max="262" width="11.42578125" style="99"/>
    <col min="263" max="263" width="13.7109375" style="99" customWidth="1"/>
    <col min="264" max="265" width="11.42578125" style="99"/>
    <col min="266" max="268" width="15.7109375" style="99" customWidth="1"/>
    <col min="269" max="269" width="12.85546875" style="99" customWidth="1"/>
    <col min="270" max="270" width="13" style="99" customWidth="1"/>
    <col min="271" max="271" width="13.140625" style="99" customWidth="1"/>
    <col min="272" max="272" width="21" style="99" customWidth="1"/>
    <col min="273" max="513" width="11.42578125" style="99"/>
    <col min="514" max="514" width="15" style="99" customWidth="1"/>
    <col min="515" max="518" width="11.42578125" style="99"/>
    <col min="519" max="519" width="13.7109375" style="99" customWidth="1"/>
    <col min="520" max="521" width="11.42578125" style="99"/>
    <col min="522" max="524" width="15.7109375" style="99" customWidth="1"/>
    <col min="525" max="525" width="12.85546875" style="99" customWidth="1"/>
    <col min="526" max="526" width="13" style="99" customWidth="1"/>
    <col min="527" max="527" width="13.140625" style="99" customWidth="1"/>
    <col min="528" max="528" width="21" style="99" customWidth="1"/>
    <col min="529" max="769" width="11.42578125" style="99"/>
    <col min="770" max="770" width="15" style="99" customWidth="1"/>
    <col min="771" max="774" width="11.42578125" style="99"/>
    <col min="775" max="775" width="13.7109375" style="99" customWidth="1"/>
    <col min="776" max="777" width="11.42578125" style="99"/>
    <col min="778" max="780" width="15.7109375" style="99" customWidth="1"/>
    <col min="781" max="781" width="12.85546875" style="99" customWidth="1"/>
    <col min="782" max="782" width="13" style="99" customWidth="1"/>
    <col min="783" max="783" width="13.140625" style="99" customWidth="1"/>
    <col min="784" max="784" width="21" style="99" customWidth="1"/>
    <col min="785" max="1025" width="11.42578125" style="99"/>
    <col min="1026" max="1026" width="15" style="99" customWidth="1"/>
    <col min="1027" max="1030" width="11.42578125" style="99"/>
    <col min="1031" max="1031" width="13.7109375" style="99" customWidth="1"/>
    <col min="1032" max="1033" width="11.42578125" style="99"/>
    <col min="1034" max="1036" width="15.7109375" style="99" customWidth="1"/>
    <col min="1037" max="1037" width="12.85546875" style="99" customWidth="1"/>
    <col min="1038" max="1038" width="13" style="99" customWidth="1"/>
    <col min="1039" max="1039" width="13.140625" style="99" customWidth="1"/>
    <col min="1040" max="1040" width="21" style="99" customWidth="1"/>
    <col min="1041" max="1281" width="11.42578125" style="99"/>
    <col min="1282" max="1282" width="15" style="99" customWidth="1"/>
    <col min="1283" max="1286" width="11.42578125" style="99"/>
    <col min="1287" max="1287" width="13.7109375" style="99" customWidth="1"/>
    <col min="1288" max="1289" width="11.42578125" style="99"/>
    <col min="1290" max="1292" width="15.7109375" style="99" customWidth="1"/>
    <col min="1293" max="1293" width="12.85546875" style="99" customWidth="1"/>
    <col min="1294" max="1294" width="13" style="99" customWidth="1"/>
    <col min="1295" max="1295" width="13.140625" style="99" customWidth="1"/>
    <col min="1296" max="1296" width="21" style="99" customWidth="1"/>
    <col min="1297" max="1537" width="11.42578125" style="99"/>
    <col min="1538" max="1538" width="15" style="99" customWidth="1"/>
    <col min="1539" max="1542" width="11.42578125" style="99"/>
    <col min="1543" max="1543" width="13.7109375" style="99" customWidth="1"/>
    <col min="1544" max="1545" width="11.42578125" style="99"/>
    <col min="1546" max="1548" width="15.7109375" style="99" customWidth="1"/>
    <col min="1549" max="1549" width="12.85546875" style="99" customWidth="1"/>
    <col min="1550" max="1550" width="13" style="99" customWidth="1"/>
    <col min="1551" max="1551" width="13.140625" style="99" customWidth="1"/>
    <col min="1552" max="1552" width="21" style="99" customWidth="1"/>
    <col min="1553" max="1793" width="11.42578125" style="99"/>
    <col min="1794" max="1794" width="15" style="99" customWidth="1"/>
    <col min="1795" max="1798" width="11.42578125" style="99"/>
    <col min="1799" max="1799" width="13.7109375" style="99" customWidth="1"/>
    <col min="1800" max="1801" width="11.42578125" style="99"/>
    <col min="1802" max="1804" width="15.7109375" style="99" customWidth="1"/>
    <col min="1805" max="1805" width="12.85546875" style="99" customWidth="1"/>
    <col min="1806" max="1806" width="13" style="99" customWidth="1"/>
    <col min="1807" max="1807" width="13.140625" style="99" customWidth="1"/>
    <col min="1808" max="1808" width="21" style="99" customWidth="1"/>
    <col min="1809" max="2049" width="11.42578125" style="99"/>
    <col min="2050" max="2050" width="15" style="99" customWidth="1"/>
    <col min="2051" max="2054" width="11.42578125" style="99"/>
    <col min="2055" max="2055" width="13.7109375" style="99" customWidth="1"/>
    <col min="2056" max="2057" width="11.42578125" style="99"/>
    <col min="2058" max="2060" width="15.7109375" style="99" customWidth="1"/>
    <col min="2061" max="2061" width="12.85546875" style="99" customWidth="1"/>
    <col min="2062" max="2062" width="13" style="99" customWidth="1"/>
    <col min="2063" max="2063" width="13.140625" style="99" customWidth="1"/>
    <col min="2064" max="2064" width="21" style="99" customWidth="1"/>
    <col min="2065" max="2305" width="11.42578125" style="99"/>
    <col min="2306" max="2306" width="15" style="99" customWidth="1"/>
    <col min="2307" max="2310" width="11.42578125" style="99"/>
    <col min="2311" max="2311" width="13.7109375" style="99" customWidth="1"/>
    <col min="2312" max="2313" width="11.42578125" style="99"/>
    <col min="2314" max="2316" width="15.7109375" style="99" customWidth="1"/>
    <col min="2317" max="2317" width="12.85546875" style="99" customWidth="1"/>
    <col min="2318" max="2318" width="13" style="99" customWidth="1"/>
    <col min="2319" max="2319" width="13.140625" style="99" customWidth="1"/>
    <col min="2320" max="2320" width="21" style="99" customWidth="1"/>
    <col min="2321" max="2561" width="11.42578125" style="99"/>
    <col min="2562" max="2562" width="15" style="99" customWidth="1"/>
    <col min="2563" max="2566" width="11.42578125" style="99"/>
    <col min="2567" max="2567" width="13.7109375" style="99" customWidth="1"/>
    <col min="2568" max="2569" width="11.42578125" style="99"/>
    <col min="2570" max="2572" width="15.7109375" style="99" customWidth="1"/>
    <col min="2573" max="2573" width="12.85546875" style="99" customWidth="1"/>
    <col min="2574" max="2574" width="13" style="99" customWidth="1"/>
    <col min="2575" max="2575" width="13.140625" style="99" customWidth="1"/>
    <col min="2576" max="2576" width="21" style="99" customWidth="1"/>
    <col min="2577" max="2817" width="11.42578125" style="99"/>
    <col min="2818" max="2818" width="15" style="99" customWidth="1"/>
    <col min="2819" max="2822" width="11.42578125" style="99"/>
    <col min="2823" max="2823" width="13.7109375" style="99" customWidth="1"/>
    <col min="2824" max="2825" width="11.42578125" style="99"/>
    <col min="2826" max="2828" width="15.7109375" style="99" customWidth="1"/>
    <col min="2829" max="2829" width="12.85546875" style="99" customWidth="1"/>
    <col min="2830" max="2830" width="13" style="99" customWidth="1"/>
    <col min="2831" max="2831" width="13.140625" style="99" customWidth="1"/>
    <col min="2832" max="2832" width="21" style="99" customWidth="1"/>
    <col min="2833" max="3073" width="11.42578125" style="99"/>
    <col min="3074" max="3074" width="15" style="99" customWidth="1"/>
    <col min="3075" max="3078" width="11.42578125" style="99"/>
    <col min="3079" max="3079" width="13.7109375" style="99" customWidth="1"/>
    <col min="3080" max="3081" width="11.42578125" style="99"/>
    <col min="3082" max="3084" width="15.7109375" style="99" customWidth="1"/>
    <col min="3085" max="3085" width="12.85546875" style="99" customWidth="1"/>
    <col min="3086" max="3086" width="13" style="99" customWidth="1"/>
    <col min="3087" max="3087" width="13.140625" style="99" customWidth="1"/>
    <col min="3088" max="3088" width="21" style="99" customWidth="1"/>
    <col min="3089" max="3329" width="11.42578125" style="99"/>
    <col min="3330" max="3330" width="15" style="99" customWidth="1"/>
    <col min="3331" max="3334" width="11.42578125" style="99"/>
    <col min="3335" max="3335" width="13.7109375" style="99" customWidth="1"/>
    <col min="3336" max="3337" width="11.42578125" style="99"/>
    <col min="3338" max="3340" width="15.7109375" style="99" customWidth="1"/>
    <col min="3341" max="3341" width="12.85546875" style="99" customWidth="1"/>
    <col min="3342" max="3342" width="13" style="99" customWidth="1"/>
    <col min="3343" max="3343" width="13.140625" style="99" customWidth="1"/>
    <col min="3344" max="3344" width="21" style="99" customWidth="1"/>
    <col min="3345" max="3585" width="11.42578125" style="99"/>
    <col min="3586" max="3586" width="15" style="99" customWidth="1"/>
    <col min="3587" max="3590" width="11.42578125" style="99"/>
    <col min="3591" max="3591" width="13.7109375" style="99" customWidth="1"/>
    <col min="3592" max="3593" width="11.42578125" style="99"/>
    <col min="3594" max="3596" width="15.7109375" style="99" customWidth="1"/>
    <col min="3597" max="3597" width="12.85546875" style="99" customWidth="1"/>
    <col min="3598" max="3598" width="13" style="99" customWidth="1"/>
    <col min="3599" max="3599" width="13.140625" style="99" customWidth="1"/>
    <col min="3600" max="3600" width="21" style="99" customWidth="1"/>
    <col min="3601" max="3841" width="11.42578125" style="99"/>
    <col min="3842" max="3842" width="15" style="99" customWidth="1"/>
    <col min="3843" max="3846" width="11.42578125" style="99"/>
    <col min="3847" max="3847" width="13.7109375" style="99" customWidth="1"/>
    <col min="3848" max="3849" width="11.42578125" style="99"/>
    <col min="3850" max="3852" width="15.7109375" style="99" customWidth="1"/>
    <col min="3853" max="3853" width="12.85546875" style="99" customWidth="1"/>
    <col min="3854" max="3854" width="13" style="99" customWidth="1"/>
    <col min="3855" max="3855" width="13.140625" style="99" customWidth="1"/>
    <col min="3856" max="3856" width="21" style="99" customWidth="1"/>
    <col min="3857" max="4097" width="11.42578125" style="99"/>
    <col min="4098" max="4098" width="15" style="99" customWidth="1"/>
    <col min="4099" max="4102" width="11.42578125" style="99"/>
    <col min="4103" max="4103" width="13.7109375" style="99" customWidth="1"/>
    <col min="4104" max="4105" width="11.42578125" style="99"/>
    <col min="4106" max="4108" width="15.7109375" style="99" customWidth="1"/>
    <col min="4109" max="4109" width="12.85546875" style="99" customWidth="1"/>
    <col min="4110" max="4110" width="13" style="99" customWidth="1"/>
    <col min="4111" max="4111" width="13.140625" style="99" customWidth="1"/>
    <col min="4112" max="4112" width="21" style="99" customWidth="1"/>
    <col min="4113" max="4353" width="11.42578125" style="99"/>
    <col min="4354" max="4354" width="15" style="99" customWidth="1"/>
    <col min="4355" max="4358" width="11.42578125" style="99"/>
    <col min="4359" max="4359" width="13.7109375" style="99" customWidth="1"/>
    <col min="4360" max="4361" width="11.42578125" style="99"/>
    <col min="4362" max="4364" width="15.7109375" style="99" customWidth="1"/>
    <col min="4365" max="4365" width="12.85546875" style="99" customWidth="1"/>
    <col min="4366" max="4366" width="13" style="99" customWidth="1"/>
    <col min="4367" max="4367" width="13.140625" style="99" customWidth="1"/>
    <col min="4368" max="4368" width="21" style="99" customWidth="1"/>
    <col min="4369" max="4609" width="11.42578125" style="99"/>
    <col min="4610" max="4610" width="15" style="99" customWidth="1"/>
    <col min="4611" max="4614" width="11.42578125" style="99"/>
    <col min="4615" max="4615" width="13.7109375" style="99" customWidth="1"/>
    <col min="4616" max="4617" width="11.42578125" style="99"/>
    <col min="4618" max="4620" width="15.7109375" style="99" customWidth="1"/>
    <col min="4621" max="4621" width="12.85546875" style="99" customWidth="1"/>
    <col min="4622" max="4622" width="13" style="99" customWidth="1"/>
    <col min="4623" max="4623" width="13.140625" style="99" customWidth="1"/>
    <col min="4624" max="4624" width="21" style="99" customWidth="1"/>
    <col min="4625" max="4865" width="11.42578125" style="99"/>
    <col min="4866" max="4866" width="15" style="99" customWidth="1"/>
    <col min="4867" max="4870" width="11.42578125" style="99"/>
    <col min="4871" max="4871" width="13.7109375" style="99" customWidth="1"/>
    <col min="4872" max="4873" width="11.42578125" style="99"/>
    <col min="4874" max="4876" width="15.7109375" style="99" customWidth="1"/>
    <col min="4877" max="4877" width="12.85546875" style="99" customWidth="1"/>
    <col min="4878" max="4878" width="13" style="99" customWidth="1"/>
    <col min="4879" max="4879" width="13.140625" style="99" customWidth="1"/>
    <col min="4880" max="4880" width="21" style="99" customWidth="1"/>
    <col min="4881" max="5121" width="11.42578125" style="99"/>
    <col min="5122" max="5122" width="15" style="99" customWidth="1"/>
    <col min="5123" max="5126" width="11.42578125" style="99"/>
    <col min="5127" max="5127" width="13.7109375" style="99" customWidth="1"/>
    <col min="5128" max="5129" width="11.42578125" style="99"/>
    <col min="5130" max="5132" width="15.7109375" style="99" customWidth="1"/>
    <col min="5133" max="5133" width="12.85546875" style="99" customWidth="1"/>
    <col min="5134" max="5134" width="13" style="99" customWidth="1"/>
    <col min="5135" max="5135" width="13.140625" style="99" customWidth="1"/>
    <col min="5136" max="5136" width="21" style="99" customWidth="1"/>
    <col min="5137" max="5377" width="11.42578125" style="99"/>
    <col min="5378" max="5378" width="15" style="99" customWidth="1"/>
    <col min="5379" max="5382" width="11.42578125" style="99"/>
    <col min="5383" max="5383" width="13.7109375" style="99" customWidth="1"/>
    <col min="5384" max="5385" width="11.42578125" style="99"/>
    <col min="5386" max="5388" width="15.7109375" style="99" customWidth="1"/>
    <col min="5389" max="5389" width="12.85546875" style="99" customWidth="1"/>
    <col min="5390" max="5390" width="13" style="99" customWidth="1"/>
    <col min="5391" max="5391" width="13.140625" style="99" customWidth="1"/>
    <col min="5392" max="5392" width="21" style="99" customWidth="1"/>
    <col min="5393" max="5633" width="11.42578125" style="99"/>
    <col min="5634" max="5634" width="15" style="99" customWidth="1"/>
    <col min="5635" max="5638" width="11.42578125" style="99"/>
    <col min="5639" max="5639" width="13.7109375" style="99" customWidth="1"/>
    <col min="5640" max="5641" width="11.42578125" style="99"/>
    <col min="5642" max="5644" width="15.7109375" style="99" customWidth="1"/>
    <col min="5645" max="5645" width="12.85546875" style="99" customWidth="1"/>
    <col min="5646" max="5646" width="13" style="99" customWidth="1"/>
    <col min="5647" max="5647" width="13.140625" style="99" customWidth="1"/>
    <col min="5648" max="5648" width="21" style="99" customWidth="1"/>
    <col min="5649" max="5889" width="11.42578125" style="99"/>
    <col min="5890" max="5890" width="15" style="99" customWidth="1"/>
    <col min="5891" max="5894" width="11.42578125" style="99"/>
    <col min="5895" max="5895" width="13.7109375" style="99" customWidth="1"/>
    <col min="5896" max="5897" width="11.42578125" style="99"/>
    <col min="5898" max="5900" width="15.7109375" style="99" customWidth="1"/>
    <col min="5901" max="5901" width="12.85546875" style="99" customWidth="1"/>
    <col min="5902" max="5902" width="13" style="99" customWidth="1"/>
    <col min="5903" max="5903" width="13.140625" style="99" customWidth="1"/>
    <col min="5904" max="5904" width="21" style="99" customWidth="1"/>
    <col min="5905" max="6145" width="11.42578125" style="99"/>
    <col min="6146" max="6146" width="15" style="99" customWidth="1"/>
    <col min="6147" max="6150" width="11.42578125" style="99"/>
    <col min="6151" max="6151" width="13.7109375" style="99" customWidth="1"/>
    <col min="6152" max="6153" width="11.42578125" style="99"/>
    <col min="6154" max="6156" width="15.7109375" style="99" customWidth="1"/>
    <col min="6157" max="6157" width="12.85546875" style="99" customWidth="1"/>
    <col min="6158" max="6158" width="13" style="99" customWidth="1"/>
    <col min="6159" max="6159" width="13.140625" style="99" customWidth="1"/>
    <col min="6160" max="6160" width="21" style="99" customWidth="1"/>
    <col min="6161" max="6401" width="11.42578125" style="99"/>
    <col min="6402" max="6402" width="15" style="99" customWidth="1"/>
    <col min="6403" max="6406" width="11.42578125" style="99"/>
    <col min="6407" max="6407" width="13.7109375" style="99" customWidth="1"/>
    <col min="6408" max="6409" width="11.42578125" style="99"/>
    <col min="6410" max="6412" width="15.7109375" style="99" customWidth="1"/>
    <col min="6413" max="6413" width="12.85546875" style="99" customWidth="1"/>
    <col min="6414" max="6414" width="13" style="99" customWidth="1"/>
    <col min="6415" max="6415" width="13.140625" style="99" customWidth="1"/>
    <col min="6416" max="6416" width="21" style="99" customWidth="1"/>
    <col min="6417" max="6657" width="11.42578125" style="99"/>
    <col min="6658" max="6658" width="15" style="99" customWidth="1"/>
    <col min="6659" max="6662" width="11.42578125" style="99"/>
    <col min="6663" max="6663" width="13.7109375" style="99" customWidth="1"/>
    <col min="6664" max="6665" width="11.42578125" style="99"/>
    <col min="6666" max="6668" width="15.7109375" style="99" customWidth="1"/>
    <col min="6669" max="6669" width="12.85546875" style="99" customWidth="1"/>
    <col min="6670" max="6670" width="13" style="99" customWidth="1"/>
    <col min="6671" max="6671" width="13.140625" style="99" customWidth="1"/>
    <col min="6672" max="6672" width="21" style="99" customWidth="1"/>
    <col min="6673" max="6913" width="11.42578125" style="99"/>
    <col min="6914" max="6914" width="15" style="99" customWidth="1"/>
    <col min="6915" max="6918" width="11.42578125" style="99"/>
    <col min="6919" max="6919" width="13.7109375" style="99" customWidth="1"/>
    <col min="6920" max="6921" width="11.42578125" style="99"/>
    <col min="6922" max="6924" width="15.7109375" style="99" customWidth="1"/>
    <col min="6925" max="6925" width="12.85546875" style="99" customWidth="1"/>
    <col min="6926" max="6926" width="13" style="99" customWidth="1"/>
    <col min="6927" max="6927" width="13.140625" style="99" customWidth="1"/>
    <col min="6928" max="6928" width="21" style="99" customWidth="1"/>
    <col min="6929" max="7169" width="11.42578125" style="99"/>
    <col min="7170" max="7170" width="15" style="99" customWidth="1"/>
    <col min="7171" max="7174" width="11.42578125" style="99"/>
    <col min="7175" max="7175" width="13.7109375" style="99" customWidth="1"/>
    <col min="7176" max="7177" width="11.42578125" style="99"/>
    <col min="7178" max="7180" width="15.7109375" style="99" customWidth="1"/>
    <col min="7181" max="7181" width="12.85546875" style="99" customWidth="1"/>
    <col min="7182" max="7182" width="13" style="99" customWidth="1"/>
    <col min="7183" max="7183" width="13.140625" style="99" customWidth="1"/>
    <col min="7184" max="7184" width="21" style="99" customWidth="1"/>
    <col min="7185" max="7425" width="11.42578125" style="99"/>
    <col min="7426" max="7426" width="15" style="99" customWidth="1"/>
    <col min="7427" max="7430" width="11.42578125" style="99"/>
    <col min="7431" max="7431" width="13.7109375" style="99" customWidth="1"/>
    <col min="7432" max="7433" width="11.42578125" style="99"/>
    <col min="7434" max="7436" width="15.7109375" style="99" customWidth="1"/>
    <col min="7437" max="7437" width="12.85546875" style="99" customWidth="1"/>
    <col min="7438" max="7438" width="13" style="99" customWidth="1"/>
    <col min="7439" max="7439" width="13.140625" style="99" customWidth="1"/>
    <col min="7440" max="7440" width="21" style="99" customWidth="1"/>
    <col min="7441" max="7681" width="11.42578125" style="99"/>
    <col min="7682" max="7682" width="15" style="99" customWidth="1"/>
    <col min="7683" max="7686" width="11.42578125" style="99"/>
    <col min="7687" max="7687" width="13.7109375" style="99" customWidth="1"/>
    <col min="7688" max="7689" width="11.42578125" style="99"/>
    <col min="7690" max="7692" width="15.7109375" style="99" customWidth="1"/>
    <col min="7693" max="7693" width="12.85546875" style="99" customWidth="1"/>
    <col min="7694" max="7694" width="13" style="99" customWidth="1"/>
    <col min="7695" max="7695" width="13.140625" style="99" customWidth="1"/>
    <col min="7696" max="7696" width="21" style="99" customWidth="1"/>
    <col min="7697" max="7937" width="11.42578125" style="99"/>
    <col min="7938" max="7938" width="15" style="99" customWidth="1"/>
    <col min="7939" max="7942" width="11.42578125" style="99"/>
    <col min="7943" max="7943" width="13.7109375" style="99" customWidth="1"/>
    <col min="7944" max="7945" width="11.42578125" style="99"/>
    <col min="7946" max="7948" width="15.7109375" style="99" customWidth="1"/>
    <col min="7949" max="7949" width="12.85546875" style="99" customWidth="1"/>
    <col min="7950" max="7950" width="13" style="99" customWidth="1"/>
    <col min="7951" max="7951" width="13.140625" style="99" customWidth="1"/>
    <col min="7952" max="7952" width="21" style="99" customWidth="1"/>
    <col min="7953" max="8193" width="11.42578125" style="99"/>
    <col min="8194" max="8194" width="15" style="99" customWidth="1"/>
    <col min="8195" max="8198" width="11.42578125" style="99"/>
    <col min="8199" max="8199" width="13.7109375" style="99" customWidth="1"/>
    <col min="8200" max="8201" width="11.42578125" style="99"/>
    <col min="8202" max="8204" width="15.7109375" style="99" customWidth="1"/>
    <col min="8205" max="8205" width="12.85546875" style="99" customWidth="1"/>
    <col min="8206" max="8206" width="13" style="99" customWidth="1"/>
    <col min="8207" max="8207" width="13.140625" style="99" customWidth="1"/>
    <col min="8208" max="8208" width="21" style="99" customWidth="1"/>
    <col min="8209" max="8449" width="11.42578125" style="99"/>
    <col min="8450" max="8450" width="15" style="99" customWidth="1"/>
    <col min="8451" max="8454" width="11.42578125" style="99"/>
    <col min="8455" max="8455" width="13.7109375" style="99" customWidth="1"/>
    <col min="8456" max="8457" width="11.42578125" style="99"/>
    <col min="8458" max="8460" width="15.7109375" style="99" customWidth="1"/>
    <col min="8461" max="8461" width="12.85546875" style="99" customWidth="1"/>
    <col min="8462" max="8462" width="13" style="99" customWidth="1"/>
    <col min="8463" max="8463" width="13.140625" style="99" customWidth="1"/>
    <col min="8464" max="8464" width="21" style="99" customWidth="1"/>
    <col min="8465" max="8705" width="11.42578125" style="99"/>
    <col min="8706" max="8706" width="15" style="99" customWidth="1"/>
    <col min="8707" max="8710" width="11.42578125" style="99"/>
    <col min="8711" max="8711" width="13.7109375" style="99" customWidth="1"/>
    <col min="8712" max="8713" width="11.42578125" style="99"/>
    <col min="8714" max="8716" width="15.7109375" style="99" customWidth="1"/>
    <col min="8717" max="8717" width="12.85546875" style="99" customWidth="1"/>
    <col min="8718" max="8718" width="13" style="99" customWidth="1"/>
    <col min="8719" max="8719" width="13.140625" style="99" customWidth="1"/>
    <col min="8720" max="8720" width="21" style="99" customWidth="1"/>
    <col min="8721" max="8961" width="11.42578125" style="99"/>
    <col min="8962" max="8962" width="15" style="99" customWidth="1"/>
    <col min="8963" max="8966" width="11.42578125" style="99"/>
    <col min="8967" max="8967" width="13.7109375" style="99" customWidth="1"/>
    <col min="8968" max="8969" width="11.42578125" style="99"/>
    <col min="8970" max="8972" width="15.7109375" style="99" customWidth="1"/>
    <col min="8973" max="8973" width="12.85546875" style="99" customWidth="1"/>
    <col min="8974" max="8974" width="13" style="99" customWidth="1"/>
    <col min="8975" max="8975" width="13.140625" style="99" customWidth="1"/>
    <col min="8976" max="8976" width="21" style="99" customWidth="1"/>
    <col min="8977" max="9217" width="11.42578125" style="99"/>
    <col min="9218" max="9218" width="15" style="99" customWidth="1"/>
    <col min="9219" max="9222" width="11.42578125" style="99"/>
    <col min="9223" max="9223" width="13.7109375" style="99" customWidth="1"/>
    <col min="9224" max="9225" width="11.42578125" style="99"/>
    <col min="9226" max="9228" width="15.7109375" style="99" customWidth="1"/>
    <col min="9229" max="9229" width="12.85546875" style="99" customWidth="1"/>
    <col min="9230" max="9230" width="13" style="99" customWidth="1"/>
    <col min="9231" max="9231" width="13.140625" style="99" customWidth="1"/>
    <col min="9232" max="9232" width="21" style="99" customWidth="1"/>
    <col min="9233" max="9473" width="11.42578125" style="99"/>
    <col min="9474" max="9474" width="15" style="99" customWidth="1"/>
    <col min="9475" max="9478" width="11.42578125" style="99"/>
    <col min="9479" max="9479" width="13.7109375" style="99" customWidth="1"/>
    <col min="9480" max="9481" width="11.42578125" style="99"/>
    <col min="9482" max="9484" width="15.7109375" style="99" customWidth="1"/>
    <col min="9485" max="9485" width="12.85546875" style="99" customWidth="1"/>
    <col min="9486" max="9486" width="13" style="99" customWidth="1"/>
    <col min="9487" max="9487" width="13.140625" style="99" customWidth="1"/>
    <col min="9488" max="9488" width="21" style="99" customWidth="1"/>
    <col min="9489" max="9729" width="11.42578125" style="99"/>
    <col min="9730" max="9730" width="15" style="99" customWidth="1"/>
    <col min="9731" max="9734" width="11.42578125" style="99"/>
    <col min="9735" max="9735" width="13.7109375" style="99" customWidth="1"/>
    <col min="9736" max="9737" width="11.42578125" style="99"/>
    <col min="9738" max="9740" width="15.7109375" style="99" customWidth="1"/>
    <col min="9741" max="9741" width="12.85546875" style="99" customWidth="1"/>
    <col min="9742" max="9742" width="13" style="99" customWidth="1"/>
    <col min="9743" max="9743" width="13.140625" style="99" customWidth="1"/>
    <col min="9744" max="9744" width="21" style="99" customWidth="1"/>
    <col min="9745" max="9985" width="11.42578125" style="99"/>
    <col min="9986" max="9986" width="15" style="99" customWidth="1"/>
    <col min="9987" max="9990" width="11.42578125" style="99"/>
    <col min="9991" max="9991" width="13.7109375" style="99" customWidth="1"/>
    <col min="9992" max="9993" width="11.42578125" style="99"/>
    <col min="9994" max="9996" width="15.7109375" style="99" customWidth="1"/>
    <col min="9997" max="9997" width="12.85546875" style="99" customWidth="1"/>
    <col min="9998" max="9998" width="13" style="99" customWidth="1"/>
    <col min="9999" max="9999" width="13.140625" style="99" customWidth="1"/>
    <col min="10000" max="10000" width="21" style="99" customWidth="1"/>
    <col min="10001" max="10241" width="11.42578125" style="99"/>
    <col min="10242" max="10242" width="15" style="99" customWidth="1"/>
    <col min="10243" max="10246" width="11.42578125" style="99"/>
    <col min="10247" max="10247" width="13.7109375" style="99" customWidth="1"/>
    <col min="10248" max="10249" width="11.42578125" style="99"/>
    <col min="10250" max="10252" width="15.7109375" style="99" customWidth="1"/>
    <col min="10253" max="10253" width="12.85546875" style="99" customWidth="1"/>
    <col min="10254" max="10254" width="13" style="99" customWidth="1"/>
    <col min="10255" max="10255" width="13.140625" style="99" customWidth="1"/>
    <col min="10256" max="10256" width="21" style="99" customWidth="1"/>
    <col min="10257" max="10497" width="11.42578125" style="99"/>
    <col min="10498" max="10498" width="15" style="99" customWidth="1"/>
    <col min="10499" max="10502" width="11.42578125" style="99"/>
    <col min="10503" max="10503" width="13.7109375" style="99" customWidth="1"/>
    <col min="10504" max="10505" width="11.42578125" style="99"/>
    <col min="10506" max="10508" width="15.7109375" style="99" customWidth="1"/>
    <col min="10509" max="10509" width="12.85546875" style="99" customWidth="1"/>
    <col min="10510" max="10510" width="13" style="99" customWidth="1"/>
    <col min="10511" max="10511" width="13.140625" style="99" customWidth="1"/>
    <col min="10512" max="10512" width="21" style="99" customWidth="1"/>
    <col min="10513" max="10753" width="11.42578125" style="99"/>
    <col min="10754" max="10754" width="15" style="99" customWidth="1"/>
    <col min="10755" max="10758" width="11.42578125" style="99"/>
    <col min="10759" max="10759" width="13.7109375" style="99" customWidth="1"/>
    <col min="10760" max="10761" width="11.42578125" style="99"/>
    <col min="10762" max="10764" width="15.7109375" style="99" customWidth="1"/>
    <col min="10765" max="10765" width="12.85546875" style="99" customWidth="1"/>
    <col min="10766" max="10766" width="13" style="99" customWidth="1"/>
    <col min="10767" max="10767" width="13.140625" style="99" customWidth="1"/>
    <col min="10768" max="10768" width="21" style="99" customWidth="1"/>
    <col min="10769" max="11009" width="11.42578125" style="99"/>
    <col min="11010" max="11010" width="15" style="99" customWidth="1"/>
    <col min="11011" max="11014" width="11.42578125" style="99"/>
    <col min="11015" max="11015" width="13.7109375" style="99" customWidth="1"/>
    <col min="11016" max="11017" width="11.42578125" style="99"/>
    <col min="11018" max="11020" width="15.7109375" style="99" customWidth="1"/>
    <col min="11021" max="11021" width="12.85546875" style="99" customWidth="1"/>
    <col min="11022" max="11022" width="13" style="99" customWidth="1"/>
    <col min="11023" max="11023" width="13.140625" style="99" customWidth="1"/>
    <col min="11024" max="11024" width="21" style="99" customWidth="1"/>
    <col min="11025" max="11265" width="11.42578125" style="99"/>
    <col min="11266" max="11266" width="15" style="99" customWidth="1"/>
    <col min="11267" max="11270" width="11.42578125" style="99"/>
    <col min="11271" max="11271" width="13.7109375" style="99" customWidth="1"/>
    <col min="11272" max="11273" width="11.42578125" style="99"/>
    <col min="11274" max="11276" width="15.7109375" style="99" customWidth="1"/>
    <col min="11277" max="11277" width="12.85546875" style="99" customWidth="1"/>
    <col min="11278" max="11278" width="13" style="99" customWidth="1"/>
    <col min="11279" max="11279" width="13.140625" style="99" customWidth="1"/>
    <col min="11280" max="11280" width="21" style="99" customWidth="1"/>
    <col min="11281" max="11521" width="11.42578125" style="99"/>
    <col min="11522" max="11522" width="15" style="99" customWidth="1"/>
    <col min="11523" max="11526" width="11.42578125" style="99"/>
    <col min="11527" max="11527" width="13.7109375" style="99" customWidth="1"/>
    <col min="11528" max="11529" width="11.42578125" style="99"/>
    <col min="11530" max="11532" width="15.7109375" style="99" customWidth="1"/>
    <col min="11533" max="11533" width="12.85546875" style="99" customWidth="1"/>
    <col min="11534" max="11534" width="13" style="99" customWidth="1"/>
    <col min="11535" max="11535" width="13.140625" style="99" customWidth="1"/>
    <col min="11536" max="11536" width="21" style="99" customWidth="1"/>
    <col min="11537" max="11777" width="11.42578125" style="99"/>
    <col min="11778" max="11778" width="15" style="99" customWidth="1"/>
    <col min="11779" max="11782" width="11.42578125" style="99"/>
    <col min="11783" max="11783" width="13.7109375" style="99" customWidth="1"/>
    <col min="11784" max="11785" width="11.42578125" style="99"/>
    <col min="11786" max="11788" width="15.7109375" style="99" customWidth="1"/>
    <col min="11789" max="11789" width="12.85546875" style="99" customWidth="1"/>
    <col min="11790" max="11790" width="13" style="99" customWidth="1"/>
    <col min="11791" max="11791" width="13.140625" style="99" customWidth="1"/>
    <col min="11792" max="11792" width="21" style="99" customWidth="1"/>
    <col min="11793" max="12033" width="11.42578125" style="99"/>
    <col min="12034" max="12034" width="15" style="99" customWidth="1"/>
    <col min="12035" max="12038" width="11.42578125" style="99"/>
    <col min="12039" max="12039" width="13.7109375" style="99" customWidth="1"/>
    <col min="12040" max="12041" width="11.42578125" style="99"/>
    <col min="12042" max="12044" width="15.7109375" style="99" customWidth="1"/>
    <col min="12045" max="12045" width="12.85546875" style="99" customWidth="1"/>
    <col min="12046" max="12046" width="13" style="99" customWidth="1"/>
    <col min="12047" max="12047" width="13.140625" style="99" customWidth="1"/>
    <col min="12048" max="12048" width="21" style="99" customWidth="1"/>
    <col min="12049" max="12289" width="11.42578125" style="99"/>
    <col min="12290" max="12290" width="15" style="99" customWidth="1"/>
    <col min="12291" max="12294" width="11.42578125" style="99"/>
    <col min="12295" max="12295" width="13.7109375" style="99" customWidth="1"/>
    <col min="12296" max="12297" width="11.42578125" style="99"/>
    <col min="12298" max="12300" width="15.7109375" style="99" customWidth="1"/>
    <col min="12301" max="12301" width="12.85546875" style="99" customWidth="1"/>
    <col min="12302" max="12302" width="13" style="99" customWidth="1"/>
    <col min="12303" max="12303" width="13.140625" style="99" customWidth="1"/>
    <col min="12304" max="12304" width="21" style="99" customWidth="1"/>
    <col min="12305" max="12545" width="11.42578125" style="99"/>
    <col min="12546" max="12546" width="15" style="99" customWidth="1"/>
    <col min="12547" max="12550" width="11.42578125" style="99"/>
    <col min="12551" max="12551" width="13.7109375" style="99" customWidth="1"/>
    <col min="12552" max="12553" width="11.42578125" style="99"/>
    <col min="12554" max="12556" width="15.7109375" style="99" customWidth="1"/>
    <col min="12557" max="12557" width="12.85546875" style="99" customWidth="1"/>
    <col min="12558" max="12558" width="13" style="99" customWidth="1"/>
    <col min="12559" max="12559" width="13.140625" style="99" customWidth="1"/>
    <col min="12560" max="12560" width="21" style="99" customWidth="1"/>
    <col min="12561" max="12801" width="11.42578125" style="99"/>
    <col min="12802" max="12802" width="15" style="99" customWidth="1"/>
    <col min="12803" max="12806" width="11.42578125" style="99"/>
    <col min="12807" max="12807" width="13.7109375" style="99" customWidth="1"/>
    <col min="12808" max="12809" width="11.42578125" style="99"/>
    <col min="12810" max="12812" width="15.7109375" style="99" customWidth="1"/>
    <col min="12813" max="12813" width="12.85546875" style="99" customWidth="1"/>
    <col min="12814" max="12814" width="13" style="99" customWidth="1"/>
    <col min="12815" max="12815" width="13.140625" style="99" customWidth="1"/>
    <col min="12816" max="12816" width="21" style="99" customWidth="1"/>
    <col min="12817" max="13057" width="11.42578125" style="99"/>
    <col min="13058" max="13058" width="15" style="99" customWidth="1"/>
    <col min="13059" max="13062" width="11.42578125" style="99"/>
    <col min="13063" max="13063" width="13.7109375" style="99" customWidth="1"/>
    <col min="13064" max="13065" width="11.42578125" style="99"/>
    <col min="13066" max="13068" width="15.7109375" style="99" customWidth="1"/>
    <col min="13069" max="13069" width="12.85546875" style="99" customWidth="1"/>
    <col min="13070" max="13070" width="13" style="99" customWidth="1"/>
    <col min="13071" max="13071" width="13.140625" style="99" customWidth="1"/>
    <col min="13072" max="13072" width="21" style="99" customWidth="1"/>
    <col min="13073" max="13313" width="11.42578125" style="99"/>
    <col min="13314" max="13314" width="15" style="99" customWidth="1"/>
    <col min="13315" max="13318" width="11.42578125" style="99"/>
    <col min="13319" max="13319" width="13.7109375" style="99" customWidth="1"/>
    <col min="13320" max="13321" width="11.42578125" style="99"/>
    <col min="13322" max="13324" width="15.7109375" style="99" customWidth="1"/>
    <col min="13325" max="13325" width="12.85546875" style="99" customWidth="1"/>
    <col min="13326" max="13326" width="13" style="99" customWidth="1"/>
    <col min="13327" max="13327" width="13.140625" style="99" customWidth="1"/>
    <col min="13328" max="13328" width="21" style="99" customWidth="1"/>
    <col min="13329" max="13569" width="11.42578125" style="99"/>
    <col min="13570" max="13570" width="15" style="99" customWidth="1"/>
    <col min="13571" max="13574" width="11.42578125" style="99"/>
    <col min="13575" max="13575" width="13.7109375" style="99" customWidth="1"/>
    <col min="13576" max="13577" width="11.42578125" style="99"/>
    <col min="13578" max="13580" width="15.7109375" style="99" customWidth="1"/>
    <col min="13581" max="13581" width="12.85546875" style="99" customWidth="1"/>
    <col min="13582" max="13582" width="13" style="99" customWidth="1"/>
    <col min="13583" max="13583" width="13.140625" style="99" customWidth="1"/>
    <col min="13584" max="13584" width="21" style="99" customWidth="1"/>
    <col min="13585" max="13825" width="11.42578125" style="99"/>
    <col min="13826" max="13826" width="15" style="99" customWidth="1"/>
    <col min="13827" max="13830" width="11.42578125" style="99"/>
    <col min="13831" max="13831" width="13.7109375" style="99" customWidth="1"/>
    <col min="13832" max="13833" width="11.42578125" style="99"/>
    <col min="13834" max="13836" width="15.7109375" style="99" customWidth="1"/>
    <col min="13837" max="13837" width="12.85546875" style="99" customWidth="1"/>
    <col min="13838" max="13838" width="13" style="99" customWidth="1"/>
    <col min="13839" max="13839" width="13.140625" style="99" customWidth="1"/>
    <col min="13840" max="13840" width="21" style="99" customWidth="1"/>
    <col min="13841" max="14081" width="11.42578125" style="99"/>
    <col min="14082" max="14082" width="15" style="99" customWidth="1"/>
    <col min="14083" max="14086" width="11.42578125" style="99"/>
    <col min="14087" max="14087" width="13.7109375" style="99" customWidth="1"/>
    <col min="14088" max="14089" width="11.42578125" style="99"/>
    <col min="14090" max="14092" width="15.7109375" style="99" customWidth="1"/>
    <col min="14093" max="14093" width="12.85546875" style="99" customWidth="1"/>
    <col min="14094" max="14094" width="13" style="99" customWidth="1"/>
    <col min="14095" max="14095" width="13.140625" style="99" customWidth="1"/>
    <col min="14096" max="14096" width="21" style="99" customWidth="1"/>
    <col min="14097" max="14337" width="11.42578125" style="99"/>
    <col min="14338" max="14338" width="15" style="99" customWidth="1"/>
    <col min="14339" max="14342" width="11.42578125" style="99"/>
    <col min="14343" max="14343" width="13.7109375" style="99" customWidth="1"/>
    <col min="14344" max="14345" width="11.42578125" style="99"/>
    <col min="14346" max="14348" width="15.7109375" style="99" customWidth="1"/>
    <col min="14349" max="14349" width="12.85546875" style="99" customWidth="1"/>
    <col min="14350" max="14350" width="13" style="99" customWidth="1"/>
    <col min="14351" max="14351" width="13.140625" style="99" customWidth="1"/>
    <col min="14352" max="14352" width="21" style="99" customWidth="1"/>
    <col min="14353" max="14593" width="11.42578125" style="99"/>
    <col min="14594" max="14594" width="15" style="99" customWidth="1"/>
    <col min="14595" max="14598" width="11.42578125" style="99"/>
    <col min="14599" max="14599" width="13.7109375" style="99" customWidth="1"/>
    <col min="14600" max="14601" width="11.42578125" style="99"/>
    <col min="14602" max="14604" width="15.7109375" style="99" customWidth="1"/>
    <col min="14605" max="14605" width="12.85546875" style="99" customWidth="1"/>
    <col min="14606" max="14606" width="13" style="99" customWidth="1"/>
    <col min="14607" max="14607" width="13.140625" style="99" customWidth="1"/>
    <col min="14608" max="14608" width="21" style="99" customWidth="1"/>
    <col min="14609" max="14849" width="11.42578125" style="99"/>
    <col min="14850" max="14850" width="15" style="99" customWidth="1"/>
    <col min="14851" max="14854" width="11.42578125" style="99"/>
    <col min="14855" max="14855" width="13.7109375" style="99" customWidth="1"/>
    <col min="14856" max="14857" width="11.42578125" style="99"/>
    <col min="14858" max="14860" width="15.7109375" style="99" customWidth="1"/>
    <col min="14861" max="14861" width="12.85546875" style="99" customWidth="1"/>
    <col min="14862" max="14862" width="13" style="99" customWidth="1"/>
    <col min="14863" max="14863" width="13.140625" style="99" customWidth="1"/>
    <col min="14864" max="14864" width="21" style="99" customWidth="1"/>
    <col min="14865" max="15105" width="11.42578125" style="99"/>
    <col min="15106" max="15106" width="15" style="99" customWidth="1"/>
    <col min="15107" max="15110" width="11.42578125" style="99"/>
    <col min="15111" max="15111" width="13.7109375" style="99" customWidth="1"/>
    <col min="15112" max="15113" width="11.42578125" style="99"/>
    <col min="15114" max="15116" width="15.7109375" style="99" customWidth="1"/>
    <col min="15117" max="15117" width="12.85546875" style="99" customWidth="1"/>
    <col min="15118" max="15118" width="13" style="99" customWidth="1"/>
    <col min="15119" max="15119" width="13.140625" style="99" customWidth="1"/>
    <col min="15120" max="15120" width="21" style="99" customWidth="1"/>
    <col min="15121" max="15361" width="11.42578125" style="99"/>
    <col min="15362" max="15362" width="15" style="99" customWidth="1"/>
    <col min="15363" max="15366" width="11.42578125" style="99"/>
    <col min="15367" max="15367" width="13.7109375" style="99" customWidth="1"/>
    <col min="15368" max="15369" width="11.42578125" style="99"/>
    <col min="15370" max="15372" width="15.7109375" style="99" customWidth="1"/>
    <col min="15373" max="15373" width="12.85546875" style="99" customWidth="1"/>
    <col min="15374" max="15374" width="13" style="99" customWidth="1"/>
    <col min="15375" max="15375" width="13.140625" style="99" customWidth="1"/>
    <col min="15376" max="15376" width="21" style="99" customWidth="1"/>
    <col min="15377" max="15617" width="11.42578125" style="99"/>
    <col min="15618" max="15618" width="15" style="99" customWidth="1"/>
    <col min="15619" max="15622" width="11.42578125" style="99"/>
    <col min="15623" max="15623" width="13.7109375" style="99" customWidth="1"/>
    <col min="15624" max="15625" width="11.42578125" style="99"/>
    <col min="15626" max="15628" width="15.7109375" style="99" customWidth="1"/>
    <col min="15629" max="15629" width="12.85546875" style="99" customWidth="1"/>
    <col min="15630" max="15630" width="13" style="99" customWidth="1"/>
    <col min="15631" max="15631" width="13.140625" style="99" customWidth="1"/>
    <col min="15632" max="15632" width="21" style="99" customWidth="1"/>
    <col min="15633" max="15873" width="11.42578125" style="99"/>
    <col min="15874" max="15874" width="15" style="99" customWidth="1"/>
    <col min="15875" max="15878" width="11.42578125" style="99"/>
    <col min="15879" max="15879" width="13.7109375" style="99" customWidth="1"/>
    <col min="15880" max="15881" width="11.42578125" style="99"/>
    <col min="15882" max="15884" width="15.7109375" style="99" customWidth="1"/>
    <col min="15885" max="15885" width="12.85546875" style="99" customWidth="1"/>
    <col min="15886" max="15886" width="13" style="99" customWidth="1"/>
    <col min="15887" max="15887" width="13.140625" style="99" customWidth="1"/>
    <col min="15888" max="15888" width="21" style="99" customWidth="1"/>
    <col min="15889" max="16129" width="11.42578125" style="99"/>
    <col min="16130" max="16130" width="15" style="99" customWidth="1"/>
    <col min="16131" max="16134" width="11.42578125" style="99"/>
    <col min="16135" max="16135" width="13.7109375" style="99" customWidth="1"/>
    <col min="16136" max="16137" width="11.42578125" style="99"/>
    <col min="16138" max="16140" width="15.7109375" style="99" customWidth="1"/>
    <col min="16141" max="16141" width="12.85546875" style="99" customWidth="1"/>
    <col min="16142" max="16142" width="13" style="99" customWidth="1"/>
    <col min="16143" max="16143" width="13.140625" style="99" customWidth="1"/>
    <col min="16144" max="16144" width="21" style="99" customWidth="1"/>
    <col min="16145" max="16384" width="11.42578125" style="99"/>
  </cols>
  <sheetData>
    <row r="2" spans="2:18" ht="15.75" x14ac:dyDescent="0.25">
      <c r="B2" s="98" t="s">
        <v>0</v>
      </c>
    </row>
    <row r="3" spans="2:18" ht="15.75" x14ac:dyDescent="0.25">
      <c r="B3" s="98" t="s">
        <v>49</v>
      </c>
    </row>
    <row r="4" spans="2:18" ht="15.75" x14ac:dyDescent="0.25">
      <c r="B4" s="98"/>
    </row>
    <row r="5" spans="2:18" ht="15.75" x14ac:dyDescent="0.25">
      <c r="B5" s="100" t="s">
        <v>71</v>
      </c>
      <c r="C5" s="167" t="s">
        <v>54</v>
      </c>
      <c r="D5" s="168"/>
      <c r="E5" s="168"/>
      <c r="F5" s="168"/>
      <c r="G5" s="168"/>
      <c r="H5" s="168"/>
      <c r="I5" s="168"/>
      <c r="J5" s="168"/>
      <c r="K5" s="168"/>
      <c r="L5" s="168"/>
      <c r="M5" s="168"/>
      <c r="N5" s="168"/>
      <c r="O5" s="168"/>
      <c r="P5" s="169"/>
    </row>
    <row r="6" spans="2:18" ht="4.5" customHeight="1" x14ac:dyDescent="0.25">
      <c r="B6" s="101"/>
      <c r="C6" s="102"/>
      <c r="D6" s="102"/>
      <c r="E6" s="102"/>
      <c r="F6" s="102"/>
      <c r="G6" s="102"/>
      <c r="H6" s="102"/>
      <c r="I6" s="102"/>
      <c r="J6" s="102"/>
      <c r="K6" s="102"/>
      <c r="L6" s="102"/>
      <c r="M6" s="102"/>
      <c r="N6" s="102"/>
      <c r="O6" s="102"/>
    </row>
    <row r="7" spans="2:18" ht="15.75" x14ac:dyDescent="0.25">
      <c r="B7" s="100" t="s">
        <v>72</v>
      </c>
      <c r="C7" s="170" t="s">
        <v>88</v>
      </c>
      <c r="D7" s="168"/>
      <c r="E7" s="168"/>
      <c r="F7" s="168"/>
      <c r="G7" s="168"/>
      <c r="H7" s="168"/>
      <c r="I7" s="168"/>
      <c r="J7" s="168"/>
      <c r="K7" s="168"/>
      <c r="L7" s="168"/>
      <c r="M7" s="168"/>
      <c r="N7" s="168"/>
      <c r="O7" s="168"/>
      <c r="P7" s="169"/>
    </row>
    <row r="8" spans="2:18" ht="15.75" x14ac:dyDescent="0.25">
      <c r="B8" s="98"/>
    </row>
    <row r="9" spans="2:18" s="98" customFormat="1" ht="15.75" x14ac:dyDescent="0.25">
      <c r="B9" s="103" t="s">
        <v>3</v>
      </c>
      <c r="C9" s="103"/>
      <c r="D9" s="103"/>
      <c r="E9" s="103"/>
      <c r="F9" s="103"/>
      <c r="G9" s="103"/>
      <c r="H9" s="103"/>
      <c r="I9" s="103"/>
      <c r="J9" s="103"/>
      <c r="K9" s="103"/>
      <c r="L9" s="103"/>
      <c r="M9" s="103"/>
      <c r="N9" s="103"/>
      <c r="O9" s="103"/>
      <c r="P9" s="103"/>
    </row>
    <row r="10" spans="2:18" s="104" customFormat="1" ht="16.5" thickBot="1" x14ac:dyDescent="0.3">
      <c r="J10" s="98"/>
      <c r="L10" s="98"/>
      <c r="N10" s="98"/>
      <c r="O10" s="98"/>
    </row>
    <row r="11" spans="2:18" s="104" customFormat="1" ht="32.25" customHeight="1" thickBot="1" x14ac:dyDescent="0.3">
      <c r="B11" s="171" t="s">
        <v>73</v>
      </c>
      <c r="C11" s="173" t="s">
        <v>74</v>
      </c>
      <c r="D11" s="174"/>
      <c r="E11" s="174"/>
      <c r="F11" s="174"/>
      <c r="G11" s="174"/>
      <c r="H11" s="174"/>
      <c r="I11" s="175"/>
      <c r="J11" s="173" t="s">
        <v>75</v>
      </c>
      <c r="K11" s="174"/>
      <c r="L11" s="175"/>
      <c r="M11" s="173" t="s">
        <v>76</v>
      </c>
      <c r="N11" s="176"/>
      <c r="O11" s="176"/>
      <c r="P11" s="177"/>
      <c r="Q11" s="105"/>
      <c r="R11" s="105"/>
    </row>
    <row r="12" spans="2:18" s="104" customFormat="1" ht="53.25" customHeight="1" thickBot="1" x14ac:dyDescent="0.3">
      <c r="B12" s="172"/>
      <c r="C12" s="106" t="s">
        <v>8</v>
      </c>
      <c r="D12" s="107" t="s">
        <v>9</v>
      </c>
      <c r="E12" s="107" t="s">
        <v>10</v>
      </c>
      <c r="F12" s="107" t="s">
        <v>11</v>
      </c>
      <c r="G12" s="107" t="s">
        <v>12</v>
      </c>
      <c r="H12" s="107" t="s">
        <v>13</v>
      </c>
      <c r="I12" s="108" t="s">
        <v>14</v>
      </c>
      <c r="J12" s="109" t="s">
        <v>77</v>
      </c>
      <c r="K12" s="110" t="s">
        <v>78</v>
      </c>
      <c r="L12" s="111" t="s">
        <v>79</v>
      </c>
      <c r="M12" s="112" t="s">
        <v>80</v>
      </c>
      <c r="N12" s="110" t="s">
        <v>81</v>
      </c>
      <c r="O12" s="110" t="s">
        <v>82</v>
      </c>
      <c r="P12" s="111" t="s">
        <v>83</v>
      </c>
    </row>
    <row r="13" spans="2:18" s="104" customFormat="1" ht="30" customHeight="1" x14ac:dyDescent="0.25">
      <c r="B13" s="128">
        <v>1</v>
      </c>
      <c r="C13" s="178" t="s">
        <v>22</v>
      </c>
      <c r="D13" s="178" t="s">
        <v>23</v>
      </c>
      <c r="E13" s="178" t="s">
        <v>24</v>
      </c>
      <c r="F13" s="178" t="s">
        <v>25</v>
      </c>
      <c r="G13" s="178" t="s">
        <v>26</v>
      </c>
      <c r="H13" s="178" t="s">
        <v>27</v>
      </c>
      <c r="I13" s="178" t="s">
        <v>28</v>
      </c>
      <c r="J13" s="181">
        <v>100000</v>
      </c>
      <c r="K13" s="181">
        <v>100000</v>
      </c>
      <c r="L13" s="181">
        <v>100000</v>
      </c>
      <c r="M13" s="113">
        <v>5</v>
      </c>
      <c r="N13" s="113">
        <v>5</v>
      </c>
      <c r="O13" s="113">
        <v>5</v>
      </c>
      <c r="P13" s="164" t="s">
        <v>70</v>
      </c>
    </row>
    <row r="14" spans="2:18" s="104" customFormat="1" ht="31.5" customHeight="1" x14ac:dyDescent="0.25">
      <c r="B14" s="129">
        <v>2</v>
      </c>
      <c r="C14" s="179"/>
      <c r="D14" s="179"/>
      <c r="E14" s="179"/>
      <c r="F14" s="179"/>
      <c r="G14" s="179"/>
      <c r="H14" s="179"/>
      <c r="I14" s="179"/>
      <c r="J14" s="182"/>
      <c r="K14" s="182"/>
      <c r="L14" s="182"/>
      <c r="M14" s="114">
        <v>3</v>
      </c>
      <c r="N14" s="114">
        <v>3</v>
      </c>
      <c r="O14" s="114">
        <v>5</v>
      </c>
      <c r="P14" s="165"/>
    </row>
    <row r="15" spans="2:18" s="104" customFormat="1" ht="32.25" customHeight="1" thickBot="1" x14ac:dyDescent="0.3">
      <c r="B15" s="130">
        <v>3</v>
      </c>
      <c r="C15" s="180"/>
      <c r="D15" s="180"/>
      <c r="E15" s="180"/>
      <c r="F15" s="180"/>
      <c r="G15" s="180"/>
      <c r="H15" s="180"/>
      <c r="I15" s="180"/>
      <c r="J15" s="183"/>
      <c r="K15" s="183"/>
      <c r="L15" s="183"/>
      <c r="M15" s="115">
        <v>10</v>
      </c>
      <c r="N15" s="115">
        <v>10</v>
      </c>
      <c r="O15" s="115">
        <v>10</v>
      </c>
      <c r="P15" s="166"/>
    </row>
    <row r="16" spans="2:18" s="104" customFormat="1" ht="12" customHeight="1" x14ac:dyDescent="0.25">
      <c r="N16" s="98"/>
      <c r="O16" s="98"/>
    </row>
    <row r="17" spans="2:38" s="104" customFormat="1" ht="12" customHeight="1" x14ac:dyDescent="0.25">
      <c r="B17" s="103" t="s">
        <v>29</v>
      </c>
      <c r="C17" s="103"/>
      <c r="D17" s="103"/>
      <c r="E17" s="103"/>
      <c r="F17" s="103"/>
      <c r="G17" s="103"/>
      <c r="H17" s="103"/>
      <c r="I17" s="103"/>
      <c r="J17" s="103"/>
      <c r="K17" s="103"/>
      <c r="L17" s="103"/>
      <c r="M17" s="103"/>
      <c r="N17" s="103"/>
      <c r="O17" s="103"/>
    </row>
    <row r="18" spans="2:38" s="104" customFormat="1" ht="12.75" customHeight="1" thickBot="1" x14ac:dyDescent="0.3">
      <c r="N18" s="98"/>
      <c r="O18" s="98"/>
    </row>
    <row r="19" spans="2:38" s="104" customFormat="1" ht="47.25" customHeight="1" x14ac:dyDescent="0.25">
      <c r="B19" s="184" t="s">
        <v>59</v>
      </c>
      <c r="C19" s="186" t="s">
        <v>60</v>
      </c>
      <c r="D19" s="186"/>
      <c r="E19" s="186"/>
      <c r="F19" s="186" t="s">
        <v>61</v>
      </c>
      <c r="G19" s="186"/>
      <c r="H19" s="186"/>
      <c r="I19" s="186"/>
      <c r="J19" s="186"/>
      <c r="K19" s="186" t="s">
        <v>62</v>
      </c>
      <c r="L19" s="187"/>
      <c r="M19" s="187"/>
      <c r="N19" s="187"/>
      <c r="O19" s="188"/>
    </row>
    <row r="20" spans="2:38" s="104" customFormat="1" ht="97.5" customHeight="1" x14ac:dyDescent="0.25">
      <c r="B20" s="185"/>
      <c r="C20" s="117" t="s">
        <v>34</v>
      </c>
      <c r="D20" s="117" t="s">
        <v>35</v>
      </c>
      <c r="E20" s="116" t="s">
        <v>36</v>
      </c>
      <c r="F20" s="117" t="s">
        <v>37</v>
      </c>
      <c r="G20" s="117" t="s">
        <v>38</v>
      </c>
      <c r="H20" s="117" t="s">
        <v>39</v>
      </c>
      <c r="I20" s="117" t="s">
        <v>40</v>
      </c>
      <c r="J20" s="116" t="s">
        <v>36</v>
      </c>
      <c r="K20" s="116" t="s">
        <v>41</v>
      </c>
      <c r="L20" s="116" t="s">
        <v>42</v>
      </c>
      <c r="M20" s="116" t="s">
        <v>43</v>
      </c>
      <c r="N20" s="116" t="s">
        <v>44</v>
      </c>
      <c r="O20" s="118" t="s">
        <v>36</v>
      </c>
    </row>
    <row r="21" spans="2:38" s="104" customFormat="1" ht="15.75" x14ac:dyDescent="0.25">
      <c r="B21" s="119">
        <v>1</v>
      </c>
      <c r="C21" s="155">
        <v>214</v>
      </c>
      <c r="D21" s="155">
        <v>37</v>
      </c>
      <c r="E21" s="155">
        <v>251</v>
      </c>
      <c r="F21" s="155"/>
      <c r="G21" s="155">
        <v>21</v>
      </c>
      <c r="H21" s="155">
        <v>230</v>
      </c>
      <c r="I21" s="155">
        <v>0</v>
      </c>
      <c r="J21" s="155">
        <v>251</v>
      </c>
      <c r="K21" s="155">
        <v>67</v>
      </c>
      <c r="L21" s="155">
        <v>15</v>
      </c>
      <c r="M21" s="155">
        <v>8</v>
      </c>
      <c r="N21" s="155">
        <v>161</v>
      </c>
      <c r="O21" s="155">
        <v>251</v>
      </c>
    </row>
    <row r="22" spans="2:38" s="104" customFormat="1" ht="16.5" thickBot="1" x14ac:dyDescent="0.3">
      <c r="B22" s="119">
        <v>2</v>
      </c>
      <c r="C22" s="155">
        <v>55</v>
      </c>
      <c r="D22" s="155">
        <v>15</v>
      </c>
      <c r="E22" s="155">
        <v>70</v>
      </c>
      <c r="F22" s="155"/>
      <c r="G22" s="155">
        <v>0</v>
      </c>
      <c r="H22" s="155">
        <v>60</v>
      </c>
      <c r="I22" s="155">
        <v>10</v>
      </c>
      <c r="J22" s="155">
        <v>70</v>
      </c>
      <c r="K22" s="155">
        <v>11</v>
      </c>
      <c r="L22" s="155"/>
      <c r="M22" s="155">
        <v>1</v>
      </c>
      <c r="N22" s="155">
        <v>58</v>
      </c>
      <c r="O22" s="155">
        <v>70</v>
      </c>
    </row>
    <row r="23" spans="2:38" s="104" customFormat="1" ht="16.5" thickBot="1" x14ac:dyDescent="0.3">
      <c r="B23" s="119">
        <v>3</v>
      </c>
      <c r="C23" s="156">
        <v>47</v>
      </c>
      <c r="D23" s="157">
        <v>24</v>
      </c>
      <c r="E23" s="158">
        <v>71</v>
      </c>
      <c r="F23" s="120"/>
      <c r="G23" s="158">
        <v>0</v>
      </c>
      <c r="H23" s="158">
        <v>71</v>
      </c>
      <c r="I23" s="158">
        <v>0</v>
      </c>
      <c r="J23" s="158">
        <v>71</v>
      </c>
      <c r="K23" s="158">
        <v>5</v>
      </c>
      <c r="L23" s="121"/>
      <c r="M23" s="122">
        <v>1</v>
      </c>
      <c r="N23" s="158">
        <v>65</v>
      </c>
      <c r="O23" s="159">
        <v>71</v>
      </c>
    </row>
    <row r="24" spans="2:38" s="104" customFormat="1" ht="16.5" thickBot="1" x14ac:dyDescent="0.3">
      <c r="B24" s="119">
        <v>4</v>
      </c>
      <c r="C24" s="156">
        <v>32</v>
      </c>
      <c r="D24" s="157">
        <v>15</v>
      </c>
      <c r="E24" s="158">
        <v>47</v>
      </c>
      <c r="F24" s="120"/>
      <c r="G24" s="160">
        <v>40</v>
      </c>
      <c r="H24" s="158">
        <v>7</v>
      </c>
      <c r="I24" s="158">
        <v>0</v>
      </c>
      <c r="J24" s="158">
        <v>47</v>
      </c>
      <c r="K24" s="160">
        <v>9</v>
      </c>
      <c r="L24" s="121">
        <v>0</v>
      </c>
      <c r="M24" s="122">
        <v>0</v>
      </c>
      <c r="N24" s="158">
        <v>38</v>
      </c>
      <c r="O24" s="159">
        <v>47</v>
      </c>
    </row>
    <row r="25" spans="2:38" s="98" customFormat="1" ht="15.75" x14ac:dyDescent="0.25">
      <c r="B25" s="123" t="s">
        <v>84</v>
      </c>
      <c r="C25" s="124"/>
      <c r="D25" s="124"/>
      <c r="E25" s="124"/>
      <c r="F25" s="124"/>
      <c r="G25" s="124"/>
      <c r="H25" s="124"/>
      <c r="I25" s="124"/>
      <c r="J25" s="124"/>
      <c r="K25" s="124"/>
      <c r="L25" s="124"/>
      <c r="M25" s="124"/>
      <c r="N25" s="124"/>
      <c r="O25" s="124"/>
      <c r="P25" s="125"/>
      <c r="Q25" s="104"/>
      <c r="R25" s="104"/>
      <c r="S25" s="104"/>
      <c r="T25" s="104"/>
      <c r="U25" s="104"/>
      <c r="V25" s="104"/>
      <c r="W25" s="104"/>
      <c r="X25" s="104"/>
      <c r="Y25" s="104"/>
      <c r="Z25" s="104"/>
      <c r="AA25" s="104"/>
      <c r="AB25" s="104"/>
    </row>
    <row r="26" spans="2:38" s="104" customFormat="1" ht="85.5" customHeight="1" thickBot="1" x14ac:dyDescent="0.3">
      <c r="B26" s="161" t="s">
        <v>90</v>
      </c>
      <c r="C26" s="162"/>
      <c r="D26" s="162"/>
      <c r="E26" s="162"/>
      <c r="F26" s="162"/>
      <c r="G26" s="162"/>
      <c r="H26" s="162"/>
      <c r="I26" s="162"/>
      <c r="J26" s="162"/>
      <c r="K26" s="162"/>
      <c r="L26" s="162"/>
      <c r="M26" s="162"/>
      <c r="N26" s="162"/>
      <c r="O26" s="162"/>
      <c r="P26" s="163"/>
    </row>
    <row r="27" spans="2:38" s="98" customFormat="1" ht="16.5" thickBot="1" x14ac:dyDescent="0.3">
      <c r="B27" s="104" t="s">
        <v>91</v>
      </c>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row>
    <row r="28" spans="2:38" s="98" customFormat="1" ht="15.75" x14ac:dyDescent="0.25">
      <c r="B28" s="126" t="s">
        <v>85</v>
      </c>
      <c r="C28" s="127"/>
      <c r="D28" s="127"/>
      <c r="E28" s="127"/>
      <c r="F28" s="127"/>
      <c r="G28" s="127"/>
      <c r="H28" s="127"/>
      <c r="I28" s="127"/>
      <c r="J28" s="127"/>
      <c r="K28" s="127"/>
      <c r="L28" s="127"/>
      <c r="M28" s="127"/>
      <c r="N28" s="127"/>
      <c r="O28" s="127"/>
      <c r="P28" s="125"/>
      <c r="Q28" s="104"/>
      <c r="R28" s="104"/>
      <c r="S28" s="104"/>
      <c r="T28" s="104"/>
      <c r="U28" s="104"/>
      <c r="V28" s="104"/>
      <c r="W28" s="104"/>
      <c r="X28" s="104"/>
      <c r="Y28" s="104"/>
      <c r="Z28" s="104"/>
      <c r="AA28" s="104"/>
      <c r="AB28" s="104"/>
      <c r="AC28" s="104"/>
      <c r="AD28" s="104"/>
      <c r="AE28" s="104"/>
      <c r="AF28" s="104"/>
      <c r="AG28" s="104"/>
      <c r="AH28" s="104"/>
      <c r="AI28" s="104"/>
      <c r="AJ28" s="104"/>
      <c r="AK28" s="104"/>
      <c r="AL28" s="104"/>
    </row>
    <row r="29" spans="2:38" s="104" customFormat="1" ht="21.75" customHeight="1" thickBot="1" x14ac:dyDescent="0.3">
      <c r="B29" s="189"/>
      <c r="C29" s="190"/>
      <c r="D29" s="190"/>
      <c r="E29" s="190"/>
      <c r="F29" s="190"/>
      <c r="G29" s="190"/>
      <c r="H29" s="190"/>
      <c r="I29" s="190"/>
      <c r="J29" s="190"/>
      <c r="K29" s="190"/>
      <c r="L29" s="190"/>
      <c r="M29" s="190"/>
      <c r="N29" s="190"/>
      <c r="O29" s="190"/>
      <c r="P29" s="191"/>
    </row>
  </sheetData>
  <mergeCells count="23">
    <mergeCell ref="H13:H15"/>
    <mergeCell ref="B29:P29"/>
    <mergeCell ref="C13:C15"/>
    <mergeCell ref="D13:D15"/>
    <mergeCell ref="E13:E15"/>
    <mergeCell ref="F13:F15"/>
    <mergeCell ref="G13:G15"/>
    <mergeCell ref="B26:P26"/>
    <mergeCell ref="P13:P15"/>
    <mergeCell ref="C5:P5"/>
    <mergeCell ref="C7:P7"/>
    <mergeCell ref="B11:B12"/>
    <mergeCell ref="C11:I11"/>
    <mergeCell ref="J11:L11"/>
    <mergeCell ref="M11:P11"/>
    <mergeCell ref="I13:I15"/>
    <mergeCell ref="J13:J15"/>
    <mergeCell ref="K13:K15"/>
    <mergeCell ref="L13:L15"/>
    <mergeCell ref="B19:B20"/>
    <mergeCell ref="C19:E19"/>
    <mergeCell ref="F19:J19"/>
    <mergeCell ref="K19:O19"/>
  </mergeCells>
  <dataValidations count="1">
    <dataValidation type="whole" errorStyle="warning" operator="equal" allowBlank="1" showInputMessage="1" showErrorMessage="1" errorTitle="Precaución" error="El total de la población beneficiada por edad debe ser igual al total de la población beneficiada por sexo" sqref="WVR983055 JF21:JF23 TB21:TB23 ACX21:ACX23 AMT21:AMT23 AWP21:AWP23 BGL21:BGL23 BQH21:BQH23 CAD21:CAD23 CJZ21:CJZ23 CTV21:CTV23 DDR21:DDR23 DNN21:DNN23 DXJ21:DXJ23 EHF21:EHF23 ERB21:ERB23 FAX21:FAX23 FKT21:FKT23 FUP21:FUP23 GEL21:GEL23 GOH21:GOH23 GYD21:GYD23 HHZ21:HHZ23 HRV21:HRV23 IBR21:IBR23 ILN21:ILN23 IVJ21:IVJ23 JFF21:JFF23 JPB21:JPB23 JYX21:JYX23 KIT21:KIT23 KSP21:KSP23 LCL21:LCL23 LMH21:LMH23 LWD21:LWD23 MFZ21:MFZ23 MPV21:MPV23 MZR21:MZR23 NJN21:NJN23 NTJ21:NTJ23 ODF21:ODF23 ONB21:ONB23 OWX21:OWX23 PGT21:PGT23 PQP21:PQP23 QAL21:QAL23 QKH21:QKH23 QUD21:QUD23 RDZ21:RDZ23 RNV21:RNV23 RXR21:RXR23 SHN21:SHN23 SRJ21:SRJ23 TBF21:TBF23 TLB21:TLB23 TUX21:TUX23 UET21:UET23 UOP21:UOP23 UYL21:UYL23 VIH21:VIH23 VSD21:VSD23 WBZ21:WBZ23 WLV21:WLV23 WVR21:WVR23 J65551 JF65551 TB65551 ACX65551 AMT65551 AWP65551 BGL65551 BQH65551 CAD65551 CJZ65551 CTV65551 DDR65551 DNN65551 DXJ65551 EHF65551 ERB65551 FAX65551 FKT65551 FUP65551 GEL65551 GOH65551 GYD65551 HHZ65551 HRV65551 IBR65551 ILN65551 IVJ65551 JFF65551 JPB65551 JYX65551 KIT65551 KSP65551 LCL65551 LMH65551 LWD65551 MFZ65551 MPV65551 MZR65551 NJN65551 NTJ65551 ODF65551 ONB65551 OWX65551 PGT65551 PQP65551 QAL65551 QKH65551 QUD65551 RDZ65551 RNV65551 RXR65551 SHN65551 SRJ65551 TBF65551 TLB65551 TUX65551 UET65551 UOP65551 UYL65551 VIH65551 VSD65551 WBZ65551 WLV65551 WVR65551 J131087 JF131087 TB131087 ACX131087 AMT131087 AWP131087 BGL131087 BQH131087 CAD131087 CJZ131087 CTV131087 DDR131087 DNN131087 DXJ131087 EHF131087 ERB131087 FAX131087 FKT131087 FUP131087 GEL131087 GOH131087 GYD131087 HHZ131087 HRV131087 IBR131087 ILN131087 IVJ131087 JFF131087 JPB131087 JYX131087 KIT131087 KSP131087 LCL131087 LMH131087 LWD131087 MFZ131087 MPV131087 MZR131087 NJN131087 NTJ131087 ODF131087 ONB131087 OWX131087 PGT131087 PQP131087 QAL131087 QKH131087 QUD131087 RDZ131087 RNV131087 RXR131087 SHN131087 SRJ131087 TBF131087 TLB131087 TUX131087 UET131087 UOP131087 UYL131087 VIH131087 VSD131087 WBZ131087 WLV131087 WVR131087 J196623 JF196623 TB196623 ACX196623 AMT196623 AWP196623 BGL196623 BQH196623 CAD196623 CJZ196623 CTV196623 DDR196623 DNN196623 DXJ196623 EHF196623 ERB196623 FAX196623 FKT196623 FUP196623 GEL196623 GOH196623 GYD196623 HHZ196623 HRV196623 IBR196623 ILN196623 IVJ196623 JFF196623 JPB196623 JYX196623 KIT196623 KSP196623 LCL196623 LMH196623 LWD196623 MFZ196623 MPV196623 MZR196623 NJN196623 NTJ196623 ODF196623 ONB196623 OWX196623 PGT196623 PQP196623 QAL196623 QKH196623 QUD196623 RDZ196623 RNV196623 RXR196623 SHN196623 SRJ196623 TBF196623 TLB196623 TUX196623 UET196623 UOP196623 UYL196623 VIH196623 VSD196623 WBZ196623 WLV196623 WVR196623 J262159 JF262159 TB262159 ACX262159 AMT262159 AWP262159 BGL262159 BQH262159 CAD262159 CJZ262159 CTV262159 DDR262159 DNN262159 DXJ262159 EHF262159 ERB262159 FAX262159 FKT262159 FUP262159 GEL262159 GOH262159 GYD262159 HHZ262159 HRV262159 IBR262159 ILN262159 IVJ262159 JFF262159 JPB262159 JYX262159 KIT262159 KSP262159 LCL262159 LMH262159 LWD262159 MFZ262159 MPV262159 MZR262159 NJN262159 NTJ262159 ODF262159 ONB262159 OWX262159 PGT262159 PQP262159 QAL262159 QKH262159 QUD262159 RDZ262159 RNV262159 RXR262159 SHN262159 SRJ262159 TBF262159 TLB262159 TUX262159 UET262159 UOP262159 UYL262159 VIH262159 VSD262159 WBZ262159 WLV262159 WVR262159 J327695 JF327695 TB327695 ACX327695 AMT327695 AWP327695 BGL327695 BQH327695 CAD327695 CJZ327695 CTV327695 DDR327695 DNN327695 DXJ327695 EHF327695 ERB327695 FAX327695 FKT327695 FUP327695 GEL327695 GOH327695 GYD327695 HHZ327695 HRV327695 IBR327695 ILN327695 IVJ327695 JFF327695 JPB327695 JYX327695 KIT327695 KSP327695 LCL327695 LMH327695 LWD327695 MFZ327695 MPV327695 MZR327695 NJN327695 NTJ327695 ODF327695 ONB327695 OWX327695 PGT327695 PQP327695 QAL327695 QKH327695 QUD327695 RDZ327695 RNV327695 RXR327695 SHN327695 SRJ327695 TBF327695 TLB327695 TUX327695 UET327695 UOP327695 UYL327695 VIH327695 VSD327695 WBZ327695 WLV327695 WVR327695 J393231 JF393231 TB393231 ACX393231 AMT393231 AWP393231 BGL393231 BQH393231 CAD393231 CJZ393231 CTV393231 DDR393231 DNN393231 DXJ393231 EHF393231 ERB393231 FAX393231 FKT393231 FUP393231 GEL393231 GOH393231 GYD393231 HHZ393231 HRV393231 IBR393231 ILN393231 IVJ393231 JFF393231 JPB393231 JYX393231 KIT393231 KSP393231 LCL393231 LMH393231 LWD393231 MFZ393231 MPV393231 MZR393231 NJN393231 NTJ393231 ODF393231 ONB393231 OWX393231 PGT393231 PQP393231 QAL393231 QKH393231 QUD393231 RDZ393231 RNV393231 RXR393231 SHN393231 SRJ393231 TBF393231 TLB393231 TUX393231 UET393231 UOP393231 UYL393231 VIH393231 VSD393231 WBZ393231 WLV393231 WVR393231 J458767 JF458767 TB458767 ACX458767 AMT458767 AWP458767 BGL458767 BQH458767 CAD458767 CJZ458767 CTV458767 DDR458767 DNN458767 DXJ458767 EHF458767 ERB458767 FAX458767 FKT458767 FUP458767 GEL458767 GOH458767 GYD458767 HHZ458767 HRV458767 IBR458767 ILN458767 IVJ458767 JFF458767 JPB458767 JYX458767 KIT458767 KSP458767 LCL458767 LMH458767 LWD458767 MFZ458767 MPV458767 MZR458767 NJN458767 NTJ458767 ODF458767 ONB458767 OWX458767 PGT458767 PQP458767 QAL458767 QKH458767 QUD458767 RDZ458767 RNV458767 RXR458767 SHN458767 SRJ458767 TBF458767 TLB458767 TUX458767 UET458767 UOP458767 UYL458767 VIH458767 VSD458767 WBZ458767 WLV458767 WVR458767 J524303 JF524303 TB524303 ACX524303 AMT524303 AWP524303 BGL524303 BQH524303 CAD524303 CJZ524303 CTV524303 DDR524303 DNN524303 DXJ524303 EHF524303 ERB524303 FAX524303 FKT524303 FUP524303 GEL524303 GOH524303 GYD524303 HHZ524303 HRV524303 IBR524303 ILN524303 IVJ524303 JFF524303 JPB524303 JYX524303 KIT524303 KSP524303 LCL524303 LMH524303 LWD524303 MFZ524303 MPV524303 MZR524303 NJN524303 NTJ524303 ODF524303 ONB524303 OWX524303 PGT524303 PQP524303 QAL524303 QKH524303 QUD524303 RDZ524303 RNV524303 RXR524303 SHN524303 SRJ524303 TBF524303 TLB524303 TUX524303 UET524303 UOP524303 UYL524303 VIH524303 VSD524303 WBZ524303 WLV524303 WVR524303 J589839 JF589839 TB589839 ACX589839 AMT589839 AWP589839 BGL589839 BQH589839 CAD589839 CJZ589839 CTV589839 DDR589839 DNN589839 DXJ589839 EHF589839 ERB589839 FAX589839 FKT589839 FUP589839 GEL589839 GOH589839 GYD589839 HHZ589839 HRV589839 IBR589839 ILN589839 IVJ589839 JFF589839 JPB589839 JYX589839 KIT589839 KSP589839 LCL589839 LMH589839 LWD589839 MFZ589839 MPV589839 MZR589839 NJN589839 NTJ589839 ODF589839 ONB589839 OWX589839 PGT589839 PQP589839 QAL589839 QKH589839 QUD589839 RDZ589839 RNV589839 RXR589839 SHN589839 SRJ589839 TBF589839 TLB589839 TUX589839 UET589839 UOP589839 UYL589839 VIH589839 VSD589839 WBZ589839 WLV589839 WVR589839 J655375 JF655375 TB655375 ACX655375 AMT655375 AWP655375 BGL655375 BQH655375 CAD655375 CJZ655375 CTV655375 DDR655375 DNN655375 DXJ655375 EHF655375 ERB655375 FAX655375 FKT655375 FUP655375 GEL655375 GOH655375 GYD655375 HHZ655375 HRV655375 IBR655375 ILN655375 IVJ655375 JFF655375 JPB655375 JYX655375 KIT655375 KSP655375 LCL655375 LMH655375 LWD655375 MFZ655375 MPV655375 MZR655375 NJN655375 NTJ655375 ODF655375 ONB655375 OWX655375 PGT655375 PQP655375 QAL655375 QKH655375 QUD655375 RDZ655375 RNV655375 RXR655375 SHN655375 SRJ655375 TBF655375 TLB655375 TUX655375 UET655375 UOP655375 UYL655375 VIH655375 VSD655375 WBZ655375 WLV655375 WVR655375 J720911 JF720911 TB720911 ACX720911 AMT720911 AWP720911 BGL720911 BQH720911 CAD720911 CJZ720911 CTV720911 DDR720911 DNN720911 DXJ720911 EHF720911 ERB720911 FAX720911 FKT720911 FUP720911 GEL720911 GOH720911 GYD720911 HHZ720911 HRV720911 IBR720911 ILN720911 IVJ720911 JFF720911 JPB720911 JYX720911 KIT720911 KSP720911 LCL720911 LMH720911 LWD720911 MFZ720911 MPV720911 MZR720911 NJN720911 NTJ720911 ODF720911 ONB720911 OWX720911 PGT720911 PQP720911 QAL720911 QKH720911 QUD720911 RDZ720911 RNV720911 RXR720911 SHN720911 SRJ720911 TBF720911 TLB720911 TUX720911 UET720911 UOP720911 UYL720911 VIH720911 VSD720911 WBZ720911 WLV720911 WVR720911 J786447 JF786447 TB786447 ACX786447 AMT786447 AWP786447 BGL786447 BQH786447 CAD786447 CJZ786447 CTV786447 DDR786447 DNN786447 DXJ786447 EHF786447 ERB786447 FAX786447 FKT786447 FUP786447 GEL786447 GOH786447 GYD786447 HHZ786447 HRV786447 IBR786447 ILN786447 IVJ786447 JFF786447 JPB786447 JYX786447 KIT786447 KSP786447 LCL786447 LMH786447 LWD786447 MFZ786447 MPV786447 MZR786447 NJN786447 NTJ786447 ODF786447 ONB786447 OWX786447 PGT786447 PQP786447 QAL786447 QKH786447 QUD786447 RDZ786447 RNV786447 RXR786447 SHN786447 SRJ786447 TBF786447 TLB786447 TUX786447 UET786447 UOP786447 UYL786447 VIH786447 VSD786447 WBZ786447 WLV786447 WVR786447 J851983 JF851983 TB851983 ACX851983 AMT851983 AWP851983 BGL851983 BQH851983 CAD851983 CJZ851983 CTV851983 DDR851983 DNN851983 DXJ851983 EHF851983 ERB851983 FAX851983 FKT851983 FUP851983 GEL851983 GOH851983 GYD851983 HHZ851983 HRV851983 IBR851983 ILN851983 IVJ851983 JFF851983 JPB851983 JYX851983 KIT851983 KSP851983 LCL851983 LMH851983 LWD851983 MFZ851983 MPV851983 MZR851983 NJN851983 NTJ851983 ODF851983 ONB851983 OWX851983 PGT851983 PQP851983 QAL851983 QKH851983 QUD851983 RDZ851983 RNV851983 RXR851983 SHN851983 SRJ851983 TBF851983 TLB851983 TUX851983 UET851983 UOP851983 UYL851983 VIH851983 VSD851983 WBZ851983 WLV851983 WVR851983 J917519 JF917519 TB917519 ACX917519 AMT917519 AWP917519 BGL917519 BQH917519 CAD917519 CJZ917519 CTV917519 DDR917519 DNN917519 DXJ917519 EHF917519 ERB917519 FAX917519 FKT917519 FUP917519 GEL917519 GOH917519 GYD917519 HHZ917519 HRV917519 IBR917519 ILN917519 IVJ917519 JFF917519 JPB917519 JYX917519 KIT917519 KSP917519 LCL917519 LMH917519 LWD917519 MFZ917519 MPV917519 MZR917519 NJN917519 NTJ917519 ODF917519 ONB917519 OWX917519 PGT917519 PQP917519 QAL917519 QKH917519 QUD917519 RDZ917519 RNV917519 RXR917519 SHN917519 SRJ917519 TBF917519 TLB917519 TUX917519 UET917519 UOP917519 UYL917519 VIH917519 VSD917519 WBZ917519 WLV917519 WVR917519 J983055 JF983055 TB983055 ACX983055 AMT983055 AWP983055 BGL983055 BQH983055 CAD983055 CJZ983055 CTV983055 DDR983055 DNN983055 DXJ983055 EHF983055 ERB983055 FAX983055 FKT983055 FUP983055 GEL983055 GOH983055 GYD983055 HHZ983055 HRV983055 IBR983055 ILN983055 IVJ983055 JFF983055 JPB983055 JYX983055 KIT983055 KSP983055 LCL983055 LMH983055 LWD983055 MFZ983055 MPV983055 MZR983055 NJN983055 NTJ983055 ODF983055 ONB983055 OWX983055 PGT983055 PQP983055 QAL983055 QKH983055 QUD983055 RDZ983055 RNV983055 RXR983055 SHN983055 SRJ983055 TBF983055 TLB983055 TUX983055 UET983055 UOP983055 UYL983055 VIH983055 VSD983055 WBZ983055 WLV983055">
      <formula1>E21</formula1>
    </dataValidation>
  </dataValidations>
  <pageMargins left="0.70866141732283472" right="0.70866141732283472" top="0.74803149606299213" bottom="0.74803149606299213" header="0.31496062992125984" footer="0.31496062992125984"/>
  <pageSetup scale="48" orientation="landscape" r:id="rId1"/>
  <colBreaks count="1" manualBreakCount="1">
    <brk id="17"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L37"/>
  <sheetViews>
    <sheetView showGridLines="0" tabSelected="1" workbookViewId="0">
      <selection activeCell="P23" sqref="P23"/>
    </sheetView>
  </sheetViews>
  <sheetFormatPr baseColWidth="10" defaultRowHeight="15" x14ac:dyDescent="0.25"/>
  <cols>
    <col min="1" max="1" width="5.28515625" style="21" customWidth="1"/>
    <col min="2" max="9" width="11.42578125" style="21"/>
    <col min="10" max="10" width="14.5703125" style="21" customWidth="1"/>
    <col min="11" max="11" width="13.5703125" style="21" bestFit="1" customWidth="1"/>
    <col min="12" max="12" width="13.28515625" style="21" customWidth="1"/>
    <col min="13" max="15" width="11.42578125" style="21"/>
    <col min="16" max="16" width="17.5703125" style="21" customWidth="1"/>
    <col min="17" max="16384" width="11.42578125" style="21"/>
  </cols>
  <sheetData>
    <row r="2" spans="2:18" x14ac:dyDescent="0.25">
      <c r="B2" s="33" t="s">
        <v>63</v>
      </c>
    </row>
    <row r="3" spans="2:18" x14ac:dyDescent="0.25">
      <c r="B3" s="33" t="s">
        <v>68</v>
      </c>
    </row>
    <row r="4" spans="2:18" x14ac:dyDescent="0.25">
      <c r="B4" s="33"/>
    </row>
    <row r="5" spans="2:18" x14ac:dyDescent="0.25">
      <c r="B5" s="77" t="s">
        <v>1</v>
      </c>
      <c r="C5" s="192" t="s">
        <v>54</v>
      </c>
      <c r="D5" s="193"/>
      <c r="E5" s="193"/>
      <c r="F5" s="193"/>
      <c r="G5" s="193"/>
      <c r="H5" s="193"/>
      <c r="I5" s="193"/>
      <c r="J5" s="193"/>
      <c r="K5" s="193"/>
      <c r="L5" s="193"/>
      <c r="M5" s="193"/>
      <c r="N5" s="193"/>
      <c r="O5" s="193"/>
      <c r="P5" s="194"/>
    </row>
    <row r="6" spans="2:18" x14ac:dyDescent="0.25">
      <c r="B6" s="35"/>
      <c r="C6" s="36"/>
      <c r="D6" s="36"/>
      <c r="E6" s="36"/>
      <c r="F6" s="36"/>
      <c r="G6" s="36"/>
      <c r="H6" s="36"/>
      <c r="I6" s="36"/>
      <c r="J6" s="36"/>
      <c r="K6" s="36"/>
      <c r="L6" s="36"/>
      <c r="M6" s="36"/>
      <c r="N6" s="36"/>
      <c r="O6" s="36"/>
      <c r="P6" s="34"/>
    </row>
    <row r="7" spans="2:18" x14ac:dyDescent="0.25">
      <c r="B7" s="77" t="s">
        <v>2</v>
      </c>
      <c r="C7" s="195" t="s">
        <v>93</v>
      </c>
      <c r="D7" s="193"/>
      <c r="E7" s="193"/>
      <c r="F7" s="193"/>
      <c r="G7" s="193"/>
      <c r="H7" s="193"/>
      <c r="I7" s="193"/>
      <c r="J7" s="193"/>
      <c r="K7" s="193"/>
      <c r="L7" s="193"/>
      <c r="M7" s="193"/>
      <c r="N7" s="193"/>
      <c r="O7" s="193"/>
      <c r="P7" s="194"/>
    </row>
    <row r="8" spans="2:18" x14ac:dyDescent="0.25">
      <c r="B8" s="33"/>
    </row>
    <row r="9" spans="2:18" x14ac:dyDescent="0.25">
      <c r="B9" s="73" t="s">
        <v>3</v>
      </c>
      <c r="C9" s="73"/>
      <c r="D9" s="73"/>
      <c r="E9" s="73"/>
      <c r="F9" s="73"/>
      <c r="G9" s="73"/>
      <c r="H9" s="73"/>
      <c r="I9" s="73"/>
      <c r="J9" s="73"/>
      <c r="K9" s="73"/>
      <c r="L9" s="73"/>
      <c r="M9" s="73"/>
      <c r="N9" s="73"/>
      <c r="O9" s="73"/>
      <c r="P9" s="73"/>
      <c r="Q9" s="22"/>
      <c r="R9" s="22"/>
    </row>
    <row r="10" spans="2:18" ht="15.75" thickBot="1" x14ac:dyDescent="0.3">
      <c r="B10" s="23"/>
      <c r="C10" s="23"/>
      <c r="D10" s="23"/>
      <c r="E10" s="23"/>
      <c r="F10" s="23"/>
      <c r="G10" s="23"/>
      <c r="H10" s="23"/>
      <c r="I10" s="23"/>
      <c r="J10" s="22"/>
      <c r="K10" s="23"/>
      <c r="L10" s="22"/>
      <c r="M10" s="23"/>
      <c r="N10" s="22"/>
      <c r="O10" s="22"/>
      <c r="P10" s="23"/>
      <c r="Q10" s="23"/>
      <c r="R10" s="23"/>
    </row>
    <row r="11" spans="2:18" ht="31.5" customHeight="1" thickBot="1" x14ac:dyDescent="0.3">
      <c r="B11" s="196" t="s">
        <v>4</v>
      </c>
      <c r="C11" s="198" t="s">
        <v>5</v>
      </c>
      <c r="D11" s="199"/>
      <c r="E11" s="199"/>
      <c r="F11" s="199"/>
      <c r="G11" s="199"/>
      <c r="H11" s="199"/>
      <c r="I11" s="200"/>
      <c r="J11" s="198" t="s">
        <v>6</v>
      </c>
      <c r="K11" s="199"/>
      <c r="L11" s="200"/>
      <c r="M11" s="198" t="s">
        <v>7</v>
      </c>
      <c r="N11" s="201"/>
      <c r="O11" s="201"/>
      <c r="P11" s="202"/>
      <c r="Q11" s="30"/>
      <c r="R11" s="30"/>
    </row>
    <row r="12" spans="2:18" ht="50.25" customHeight="1" x14ac:dyDescent="0.25">
      <c r="B12" s="197"/>
      <c r="C12" s="31" t="s">
        <v>8</v>
      </c>
      <c r="D12" s="32" t="s">
        <v>9</v>
      </c>
      <c r="E12" s="32" t="s">
        <v>10</v>
      </c>
      <c r="F12" s="32" t="s">
        <v>11</v>
      </c>
      <c r="G12" s="32" t="s">
        <v>12</v>
      </c>
      <c r="H12" s="32" t="s">
        <v>13</v>
      </c>
      <c r="I12" s="43" t="s">
        <v>14</v>
      </c>
      <c r="J12" s="228" t="s">
        <v>15</v>
      </c>
      <c r="K12" s="79" t="s">
        <v>16</v>
      </c>
      <c r="L12" s="80" t="s">
        <v>17</v>
      </c>
      <c r="M12" s="81" t="s">
        <v>18</v>
      </c>
      <c r="N12" s="79" t="s">
        <v>19</v>
      </c>
      <c r="O12" s="79" t="s">
        <v>20</v>
      </c>
      <c r="P12" s="80" t="s">
        <v>21</v>
      </c>
      <c r="Q12" s="23"/>
      <c r="R12" s="23"/>
    </row>
    <row r="13" spans="2:18" x14ac:dyDescent="0.25">
      <c r="B13" s="20">
        <v>1</v>
      </c>
      <c r="C13" s="206" t="s">
        <v>22</v>
      </c>
      <c r="D13" s="208" t="s">
        <v>23</v>
      </c>
      <c r="E13" s="208" t="s">
        <v>24</v>
      </c>
      <c r="F13" s="208" t="s">
        <v>25</v>
      </c>
      <c r="G13" s="208" t="s">
        <v>26</v>
      </c>
      <c r="H13" s="208" t="s">
        <v>27</v>
      </c>
      <c r="I13" s="210" t="s">
        <v>28</v>
      </c>
      <c r="J13" s="229">
        <v>9200</v>
      </c>
      <c r="K13" s="90">
        <v>9200</v>
      </c>
      <c r="L13" s="230">
        <f>K13*P13</f>
        <v>6133.333333333333</v>
      </c>
      <c r="M13" s="12">
        <v>6</v>
      </c>
      <c r="N13" s="12">
        <v>6</v>
      </c>
      <c r="O13" s="12">
        <v>4</v>
      </c>
      <c r="P13" s="231">
        <f>O13/6</f>
        <v>0.66666666666666663</v>
      </c>
      <c r="Q13" s="23"/>
      <c r="R13" s="23"/>
    </row>
    <row r="14" spans="2:18" x14ac:dyDescent="0.25">
      <c r="B14" s="20">
        <v>2</v>
      </c>
      <c r="C14" s="206"/>
      <c r="D14" s="208"/>
      <c r="E14" s="208"/>
      <c r="F14" s="208"/>
      <c r="G14" s="208"/>
      <c r="H14" s="208"/>
      <c r="I14" s="210"/>
      <c r="J14" s="232">
        <v>1420</v>
      </c>
      <c r="K14" s="64">
        <v>1420</v>
      </c>
      <c r="L14" s="230">
        <f t="shared" ref="L14:L15" si="0">K14*P14</f>
        <v>473.33333333333331</v>
      </c>
      <c r="M14" s="92">
        <v>3</v>
      </c>
      <c r="N14" s="19">
        <v>3</v>
      </c>
      <c r="O14" s="19">
        <v>2</v>
      </c>
      <c r="P14" s="231">
        <f t="shared" ref="P14:P15" si="1">O14/6</f>
        <v>0.33333333333333331</v>
      </c>
      <c r="Q14" s="23"/>
      <c r="R14" s="23"/>
    </row>
    <row r="15" spans="2:18" x14ac:dyDescent="0.25">
      <c r="B15" s="96"/>
      <c r="C15" s="206"/>
      <c r="D15" s="208"/>
      <c r="E15" s="208"/>
      <c r="F15" s="208"/>
      <c r="G15" s="208"/>
      <c r="H15" s="208"/>
      <c r="I15" s="210"/>
      <c r="J15" s="233">
        <v>20400</v>
      </c>
      <c r="K15" s="87">
        <v>20400</v>
      </c>
      <c r="L15" s="230">
        <f t="shared" si="0"/>
        <v>3400</v>
      </c>
      <c r="M15" s="92">
        <v>2</v>
      </c>
      <c r="N15" s="91">
        <v>2</v>
      </c>
      <c r="O15" s="91">
        <v>1</v>
      </c>
      <c r="P15" s="231">
        <f t="shared" si="1"/>
        <v>0.16666666666666666</v>
      </c>
      <c r="Q15" s="23"/>
      <c r="R15" s="23"/>
    </row>
    <row r="16" spans="2:18" x14ac:dyDescent="0.25">
      <c r="B16" s="20"/>
      <c r="C16" s="206"/>
      <c r="D16" s="208"/>
      <c r="E16" s="208"/>
      <c r="F16" s="208"/>
      <c r="G16" s="208"/>
      <c r="H16" s="208"/>
      <c r="I16" s="210"/>
      <c r="J16" s="234"/>
      <c r="K16" s="88"/>
      <c r="L16" s="230"/>
      <c r="M16" s="92"/>
      <c r="N16" s="92"/>
      <c r="O16" s="92"/>
      <c r="P16" s="231"/>
      <c r="Q16" s="23"/>
      <c r="R16" s="23"/>
    </row>
    <row r="17" spans="2:38" ht="15.75" thickBot="1" x14ac:dyDescent="0.3">
      <c r="B17" s="97"/>
      <c r="C17" s="207"/>
      <c r="D17" s="209"/>
      <c r="E17" s="209"/>
      <c r="F17" s="209"/>
      <c r="G17" s="209"/>
      <c r="H17" s="209"/>
      <c r="I17" s="211"/>
      <c r="J17" s="235"/>
      <c r="K17" s="67"/>
      <c r="L17" s="230"/>
      <c r="M17" s="93"/>
      <c r="N17" s="94"/>
      <c r="O17" s="95"/>
      <c r="P17" s="231"/>
      <c r="Q17" s="89"/>
    </row>
    <row r="18" spans="2:38" x14ac:dyDescent="0.25">
      <c r="B18" s="23"/>
      <c r="C18" s="23"/>
      <c r="D18" s="23"/>
      <c r="E18" s="23"/>
      <c r="F18" s="23"/>
      <c r="G18" s="23"/>
      <c r="H18" s="23"/>
      <c r="I18" s="23"/>
      <c r="J18" s="23"/>
      <c r="K18" s="23"/>
      <c r="L18" s="23"/>
      <c r="M18" s="23"/>
      <c r="N18" s="22"/>
      <c r="O18" s="22"/>
      <c r="P18" s="23"/>
    </row>
    <row r="19" spans="2:38" x14ac:dyDescent="0.25">
      <c r="B19" s="73" t="s">
        <v>29</v>
      </c>
      <c r="C19" s="73"/>
      <c r="D19" s="73"/>
      <c r="E19" s="73"/>
      <c r="F19" s="73"/>
      <c r="G19" s="73"/>
      <c r="H19" s="73"/>
      <c r="I19" s="73"/>
      <c r="J19" s="73"/>
      <c r="K19" s="73"/>
      <c r="L19" s="73"/>
      <c r="M19" s="73"/>
      <c r="N19" s="73"/>
      <c r="O19" s="73"/>
      <c r="P19" s="22"/>
    </row>
    <row r="20" spans="2:38" ht="15.75" thickBot="1" x14ac:dyDescent="0.3">
      <c r="B20" s="23"/>
      <c r="C20" s="23"/>
      <c r="D20" s="23"/>
      <c r="E20" s="23"/>
      <c r="F20" s="23"/>
      <c r="G20" s="23"/>
      <c r="H20" s="23"/>
      <c r="I20" s="23"/>
      <c r="J20" s="23"/>
      <c r="K20" s="23"/>
      <c r="L20" s="23"/>
      <c r="M20" s="23"/>
      <c r="N20" s="22"/>
      <c r="O20" s="22"/>
      <c r="P20" s="23"/>
    </row>
    <row r="21" spans="2:38" ht="15.75" thickBot="1" x14ac:dyDescent="0.3">
      <c r="B21" s="212" t="s">
        <v>48</v>
      </c>
      <c r="C21" s="199"/>
      <c r="D21" s="199"/>
      <c r="E21" s="199"/>
      <c r="F21" s="199"/>
      <c r="G21" s="199"/>
      <c r="H21" s="199"/>
      <c r="I21" s="199"/>
      <c r="J21" s="199"/>
      <c r="K21" s="199"/>
      <c r="L21" s="199"/>
      <c r="M21" s="199"/>
      <c r="N21" s="199"/>
      <c r="O21" s="200"/>
      <c r="P21" s="23"/>
    </row>
    <row r="22" spans="2:38" ht="39.75" customHeight="1" thickBot="1" x14ac:dyDescent="0.3">
      <c r="B22" s="196" t="s">
        <v>30</v>
      </c>
      <c r="C22" s="214" t="s">
        <v>31</v>
      </c>
      <c r="D22" s="215"/>
      <c r="E22" s="216"/>
      <c r="F22" s="214" t="s">
        <v>32</v>
      </c>
      <c r="G22" s="215"/>
      <c r="H22" s="215"/>
      <c r="I22" s="215"/>
      <c r="J22" s="216"/>
      <c r="K22" s="214" t="s">
        <v>33</v>
      </c>
      <c r="L22" s="217"/>
      <c r="M22" s="217"/>
      <c r="N22" s="217"/>
      <c r="O22" s="218"/>
      <c r="P22" s="23"/>
    </row>
    <row r="23" spans="2:38" ht="48.75" thickBot="1" x14ac:dyDescent="0.3">
      <c r="B23" s="213"/>
      <c r="C23" s="24" t="s">
        <v>34</v>
      </c>
      <c r="D23" s="25" t="s">
        <v>35</v>
      </c>
      <c r="E23" s="26" t="s">
        <v>36</v>
      </c>
      <c r="F23" s="27" t="s">
        <v>37</v>
      </c>
      <c r="G23" s="28" t="s">
        <v>38</v>
      </c>
      <c r="H23" s="28" t="s">
        <v>39</v>
      </c>
      <c r="I23" s="28" t="s">
        <v>40</v>
      </c>
      <c r="J23" s="26" t="s">
        <v>36</v>
      </c>
      <c r="K23" s="145" t="s">
        <v>41</v>
      </c>
      <c r="L23" s="146" t="s">
        <v>42</v>
      </c>
      <c r="M23" s="146" t="s">
        <v>43</v>
      </c>
      <c r="N23" s="146" t="s">
        <v>44</v>
      </c>
      <c r="O23" s="147" t="s">
        <v>36</v>
      </c>
      <c r="P23" s="23"/>
    </row>
    <row r="24" spans="2:38" x14ac:dyDescent="0.25">
      <c r="B24" s="131">
        <v>1</v>
      </c>
      <c r="C24" s="132">
        <v>19</v>
      </c>
      <c r="D24" s="133">
        <v>1</v>
      </c>
      <c r="E24" s="134">
        <v>20</v>
      </c>
      <c r="F24" s="132"/>
      <c r="G24" s="133"/>
      <c r="H24" s="133">
        <v>20</v>
      </c>
      <c r="I24" s="133"/>
      <c r="J24" s="134">
        <v>20</v>
      </c>
      <c r="K24" s="135">
        <v>3</v>
      </c>
      <c r="L24" s="133"/>
      <c r="M24" s="136">
        <v>2</v>
      </c>
      <c r="N24" s="133">
        <v>15</v>
      </c>
      <c r="O24" s="134">
        <v>20</v>
      </c>
      <c r="P24" s="23"/>
    </row>
    <row r="25" spans="2:38" x14ac:dyDescent="0.25">
      <c r="B25" s="137">
        <v>2</v>
      </c>
      <c r="C25" s="138">
        <v>0.55000000000000004</v>
      </c>
      <c r="D25" s="139">
        <v>0.45</v>
      </c>
      <c r="E25" s="140">
        <v>100</v>
      </c>
      <c r="F25" s="141"/>
      <c r="G25" s="19"/>
      <c r="H25" s="19">
        <v>100</v>
      </c>
      <c r="I25" s="19"/>
      <c r="J25" s="142">
        <v>100</v>
      </c>
      <c r="K25" s="143">
        <v>67</v>
      </c>
      <c r="L25" s="19"/>
      <c r="M25" s="144">
        <v>3</v>
      </c>
      <c r="N25" s="19">
        <v>30</v>
      </c>
      <c r="O25" s="140">
        <v>100</v>
      </c>
      <c r="P25" s="23"/>
    </row>
    <row r="26" spans="2:38" x14ac:dyDescent="0.25">
      <c r="B26" s="137"/>
      <c r="C26" s="141"/>
      <c r="D26" s="19"/>
      <c r="E26" s="140"/>
      <c r="F26" s="141"/>
      <c r="G26" s="19"/>
      <c r="H26" s="19"/>
      <c r="I26" s="19"/>
      <c r="J26" s="142"/>
      <c r="K26" s="143"/>
      <c r="L26" s="19"/>
      <c r="M26" s="144"/>
      <c r="N26" s="19"/>
      <c r="O26" s="140"/>
      <c r="P26" s="23"/>
    </row>
    <row r="27" spans="2:38" x14ac:dyDescent="0.25">
      <c r="B27" s="137"/>
      <c r="C27" s="141"/>
      <c r="D27" s="19"/>
      <c r="E27" s="140"/>
      <c r="F27" s="141"/>
      <c r="G27" s="19"/>
      <c r="H27" s="19"/>
      <c r="I27" s="19"/>
      <c r="J27" s="142"/>
      <c r="K27" s="143"/>
      <c r="L27" s="19"/>
      <c r="M27" s="144"/>
      <c r="N27" s="19"/>
      <c r="O27" s="140"/>
      <c r="P27" s="23"/>
    </row>
    <row r="28" spans="2:38" x14ac:dyDescent="0.25">
      <c r="B28" s="137"/>
      <c r="C28" s="141"/>
      <c r="D28" s="19"/>
      <c r="E28" s="140"/>
      <c r="F28" s="141"/>
      <c r="G28" s="19"/>
      <c r="H28" s="19"/>
      <c r="I28" s="19"/>
      <c r="J28" s="142"/>
      <c r="K28" s="143"/>
      <c r="L28" s="19"/>
      <c r="M28" s="144"/>
      <c r="N28" s="19"/>
      <c r="O28" s="140"/>
      <c r="P28" s="23"/>
      <c r="Q28" s="23"/>
      <c r="R28" s="23"/>
      <c r="S28" s="23"/>
      <c r="T28" s="23"/>
      <c r="U28" s="23"/>
      <c r="V28" s="23"/>
      <c r="W28" s="23"/>
      <c r="X28" s="23"/>
      <c r="Y28" s="23"/>
      <c r="Z28" s="23"/>
      <c r="AA28" s="23"/>
      <c r="AB28" s="23"/>
      <c r="AC28" s="23"/>
      <c r="AD28" s="23"/>
      <c r="AE28" s="23"/>
      <c r="AF28" s="23"/>
      <c r="AG28" s="23"/>
      <c r="AH28" s="23"/>
      <c r="AI28" s="23"/>
      <c r="AJ28" s="23"/>
      <c r="AK28" s="23"/>
      <c r="AL28" s="23"/>
    </row>
    <row r="29" spans="2:38" ht="15.75" thickBot="1" x14ac:dyDescent="0.3">
      <c r="B29" s="48"/>
      <c r="C29" s="57"/>
      <c r="D29" s="51"/>
      <c r="E29" s="58"/>
      <c r="F29" s="57"/>
      <c r="G29" s="51"/>
      <c r="H29" s="51"/>
      <c r="I29" s="51"/>
      <c r="J29" s="58"/>
      <c r="K29" s="61"/>
      <c r="L29" s="51"/>
      <c r="M29" s="62"/>
      <c r="N29" s="51"/>
      <c r="O29" s="58"/>
      <c r="P29" s="23"/>
      <c r="Q29" s="23"/>
      <c r="R29" s="23"/>
      <c r="S29" s="23"/>
      <c r="T29" s="23"/>
      <c r="U29" s="23"/>
      <c r="V29" s="23"/>
      <c r="W29" s="23"/>
      <c r="X29" s="23"/>
      <c r="Y29" s="23"/>
      <c r="Z29" s="23"/>
      <c r="AA29" s="23"/>
      <c r="AB29" s="23"/>
      <c r="AC29" s="23"/>
      <c r="AD29" s="23"/>
      <c r="AE29" s="23"/>
      <c r="AF29" s="23"/>
      <c r="AG29" s="23"/>
      <c r="AH29" s="23"/>
      <c r="AI29" s="23"/>
      <c r="AJ29" s="23"/>
      <c r="AK29" s="23"/>
      <c r="AL29" s="23"/>
    </row>
    <row r="30" spans="2:38" x14ac:dyDescent="0.25">
      <c r="B30" s="23"/>
      <c r="C30" s="23"/>
      <c r="D30" s="23"/>
      <c r="E30" s="23"/>
      <c r="F30" s="23"/>
      <c r="G30" s="29"/>
      <c r="H30" s="23"/>
      <c r="I30" s="23"/>
      <c r="J30" s="23"/>
      <c r="K30" s="23"/>
      <c r="L30" s="23"/>
      <c r="M30" s="23"/>
      <c r="N30" s="22"/>
      <c r="O30" s="22"/>
      <c r="P30" s="23"/>
      <c r="Q30" s="23"/>
      <c r="R30" s="23"/>
      <c r="S30" s="23"/>
      <c r="T30" s="23"/>
      <c r="U30" s="23"/>
      <c r="V30" s="23"/>
      <c r="W30" s="23"/>
      <c r="X30" s="23"/>
      <c r="Y30" s="23"/>
      <c r="Z30" s="23"/>
      <c r="AA30" s="23"/>
      <c r="AB30" s="23"/>
      <c r="AC30" s="23"/>
      <c r="AD30" s="23"/>
      <c r="AE30" s="23"/>
      <c r="AF30" s="23"/>
      <c r="AG30" s="23"/>
      <c r="AH30" s="23"/>
      <c r="AI30" s="23"/>
      <c r="AJ30" s="23"/>
      <c r="AK30" s="23"/>
      <c r="AL30" s="23"/>
    </row>
    <row r="31" spans="2:38" x14ac:dyDescent="0.25">
      <c r="B31" s="73" t="s">
        <v>45</v>
      </c>
      <c r="C31" s="73"/>
      <c r="D31" s="73"/>
      <c r="E31" s="73"/>
      <c r="F31" s="73"/>
      <c r="G31" s="73"/>
      <c r="H31" s="73"/>
      <c r="I31" s="73"/>
      <c r="J31" s="73"/>
      <c r="K31" s="73"/>
      <c r="L31" s="73"/>
      <c r="M31" s="73"/>
      <c r="N31" s="73"/>
      <c r="O31" s="73"/>
      <c r="P31" s="73"/>
      <c r="Q31" s="23"/>
      <c r="R31" s="23"/>
      <c r="S31" s="23"/>
      <c r="T31" s="23"/>
      <c r="U31" s="23"/>
      <c r="V31" s="23"/>
      <c r="W31" s="23"/>
      <c r="X31" s="23"/>
      <c r="Y31" s="23"/>
      <c r="Z31" s="23"/>
      <c r="AA31" s="23"/>
      <c r="AB31" s="23"/>
      <c r="AC31" s="23"/>
      <c r="AD31" s="23"/>
      <c r="AE31" s="23"/>
      <c r="AF31" s="23"/>
      <c r="AG31" s="23"/>
      <c r="AH31" s="23"/>
      <c r="AI31" s="23"/>
      <c r="AJ31" s="23"/>
      <c r="AK31" s="23"/>
      <c r="AL31" s="23"/>
    </row>
    <row r="32" spans="2:38" ht="15.75" thickBot="1" x14ac:dyDescent="0.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row>
    <row r="33" spans="2:38" x14ac:dyDescent="0.25">
      <c r="B33" s="82" t="s">
        <v>46</v>
      </c>
      <c r="C33" s="74"/>
      <c r="D33" s="74"/>
      <c r="E33" s="74"/>
      <c r="F33" s="74"/>
      <c r="G33" s="74"/>
      <c r="H33" s="74"/>
      <c r="I33" s="74"/>
      <c r="J33" s="74"/>
      <c r="K33" s="74"/>
      <c r="L33" s="74"/>
      <c r="M33" s="74"/>
      <c r="N33" s="74"/>
      <c r="O33" s="74"/>
      <c r="P33" s="75"/>
      <c r="Q33" s="23"/>
      <c r="R33" s="23"/>
      <c r="S33" s="23"/>
      <c r="T33" s="23"/>
      <c r="U33" s="23"/>
      <c r="V33" s="23"/>
      <c r="W33" s="23"/>
      <c r="X33" s="23"/>
      <c r="Y33" s="23"/>
      <c r="Z33" s="23"/>
      <c r="AA33" s="23"/>
      <c r="AB33" s="23"/>
      <c r="AC33" s="22"/>
      <c r="AD33" s="22"/>
      <c r="AE33" s="22"/>
      <c r="AF33" s="22"/>
      <c r="AG33" s="22"/>
      <c r="AH33" s="22"/>
      <c r="AI33" s="22"/>
      <c r="AJ33" s="22"/>
      <c r="AK33" s="22"/>
      <c r="AL33" s="22"/>
    </row>
    <row r="34" spans="2:38" ht="165" customHeight="1" thickBot="1" x14ac:dyDescent="0.3">
      <c r="B34" s="203" t="s">
        <v>94</v>
      </c>
      <c r="C34" s="204"/>
      <c r="D34" s="204"/>
      <c r="E34" s="204"/>
      <c r="F34" s="204"/>
      <c r="G34" s="204"/>
      <c r="H34" s="204"/>
      <c r="I34" s="204"/>
      <c r="J34" s="204"/>
      <c r="K34" s="204"/>
      <c r="L34" s="204"/>
      <c r="M34" s="204"/>
      <c r="N34" s="204"/>
      <c r="O34" s="204"/>
      <c r="P34" s="205"/>
      <c r="Q34" s="23"/>
      <c r="R34" s="23"/>
      <c r="S34" s="23"/>
      <c r="T34" s="23"/>
      <c r="U34" s="23"/>
      <c r="V34" s="23"/>
      <c r="W34" s="23"/>
      <c r="X34" s="23"/>
      <c r="Y34" s="23"/>
      <c r="Z34" s="23"/>
      <c r="AA34" s="23"/>
      <c r="AB34" s="23"/>
      <c r="AC34" s="23"/>
      <c r="AD34" s="23"/>
      <c r="AE34" s="23"/>
      <c r="AF34" s="23"/>
      <c r="AG34" s="23"/>
      <c r="AH34" s="23"/>
      <c r="AI34" s="23"/>
      <c r="AJ34" s="23"/>
      <c r="AK34" s="23"/>
      <c r="AL34" s="23"/>
    </row>
    <row r="35" spans="2:38" ht="15.75" thickBot="1" x14ac:dyDescent="0.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2"/>
      <c r="AL35" s="22"/>
    </row>
    <row r="36" spans="2:38" x14ac:dyDescent="0.25">
      <c r="B36" s="83" t="s">
        <v>47</v>
      </c>
      <c r="C36" s="76"/>
      <c r="D36" s="76"/>
      <c r="E36" s="76"/>
      <c r="F36" s="76"/>
      <c r="G36" s="76"/>
      <c r="H36" s="76"/>
      <c r="I36" s="76"/>
      <c r="J36" s="76"/>
      <c r="K36" s="76"/>
      <c r="L36" s="76"/>
      <c r="M36" s="76"/>
      <c r="N36" s="76"/>
      <c r="O36" s="76"/>
      <c r="P36" s="75"/>
      <c r="Q36" s="23"/>
      <c r="R36" s="23"/>
      <c r="S36" s="23"/>
      <c r="T36" s="23"/>
      <c r="U36" s="23"/>
      <c r="V36" s="23"/>
      <c r="W36" s="23"/>
      <c r="X36" s="23"/>
      <c r="Y36" s="23"/>
      <c r="Z36" s="23"/>
      <c r="AA36" s="23"/>
      <c r="AB36" s="23"/>
      <c r="AC36" s="23"/>
      <c r="AD36" s="23"/>
      <c r="AE36" s="23"/>
      <c r="AF36" s="23"/>
      <c r="AG36" s="23"/>
      <c r="AH36" s="23"/>
      <c r="AI36" s="23"/>
      <c r="AJ36" s="23"/>
      <c r="AK36" s="23"/>
      <c r="AL36" s="23"/>
    </row>
    <row r="37" spans="2:38" ht="15.75" thickBot="1" x14ac:dyDescent="0.3">
      <c r="B37" s="203"/>
      <c r="C37" s="204"/>
      <c r="D37" s="204"/>
      <c r="E37" s="204"/>
      <c r="F37" s="204"/>
      <c r="G37" s="204"/>
      <c r="H37" s="204"/>
      <c r="I37" s="204"/>
      <c r="J37" s="204"/>
      <c r="K37" s="204"/>
      <c r="L37" s="204"/>
      <c r="M37" s="204"/>
      <c r="N37" s="204"/>
      <c r="O37" s="204"/>
      <c r="P37" s="205"/>
      <c r="Q37" s="23"/>
      <c r="R37" s="23"/>
      <c r="S37" s="23"/>
      <c r="T37" s="23"/>
      <c r="U37" s="23"/>
      <c r="V37" s="23"/>
      <c r="W37" s="23"/>
      <c r="X37" s="23"/>
      <c r="Y37" s="23"/>
      <c r="Z37" s="23"/>
      <c r="AA37" s="23"/>
      <c r="AB37" s="23"/>
      <c r="AC37" s="23"/>
      <c r="AD37" s="23"/>
      <c r="AE37" s="23"/>
      <c r="AF37" s="23"/>
      <c r="AG37" s="23"/>
      <c r="AH37" s="23"/>
      <c r="AI37" s="23"/>
      <c r="AJ37" s="23"/>
      <c r="AK37" s="23"/>
      <c r="AL37" s="23"/>
    </row>
  </sheetData>
  <mergeCells count="20">
    <mergeCell ref="B37:P37"/>
    <mergeCell ref="B34:P34"/>
    <mergeCell ref="C13:C17"/>
    <mergeCell ref="D13:D17"/>
    <mergeCell ref="E13:E17"/>
    <mergeCell ref="F13:F17"/>
    <mergeCell ref="G13:G17"/>
    <mergeCell ref="H13:H17"/>
    <mergeCell ref="I13:I17"/>
    <mergeCell ref="B21:O21"/>
    <mergeCell ref="B22:B23"/>
    <mergeCell ref="C22:E22"/>
    <mergeCell ref="F22:J22"/>
    <mergeCell ref="K22:O22"/>
    <mergeCell ref="C5:P5"/>
    <mergeCell ref="C7:P7"/>
    <mergeCell ref="B11:B12"/>
    <mergeCell ref="C11:I11"/>
    <mergeCell ref="J11:L11"/>
    <mergeCell ref="M11:P11"/>
  </mergeCells>
  <dataValidations disablePrompts="1" count="1">
    <dataValidation type="whole" errorStyle="warning" operator="equal" allowBlank="1" showInputMessage="1" showErrorMessage="1" errorTitle="Precaución" error="El total de la población beneficiada por edad debe ser igual al total de la población beneficiada por sexo" sqref="WVR983055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1 JF65551 TB65551 ACX65551 AMT65551 AWP65551 BGL65551 BQH65551 CAD65551 CJZ65551 CTV65551 DDR65551 DNN65551 DXJ65551 EHF65551 ERB65551 FAX65551 FKT65551 FUP65551 GEL65551 GOH65551 GYD65551 HHZ65551 HRV65551 IBR65551 ILN65551 IVJ65551 JFF65551 JPB65551 JYX65551 KIT65551 KSP65551 LCL65551 LMH65551 LWD65551 MFZ65551 MPV65551 MZR65551 NJN65551 NTJ65551 ODF65551 ONB65551 OWX65551 PGT65551 PQP65551 QAL65551 QKH65551 QUD65551 RDZ65551 RNV65551 RXR65551 SHN65551 SRJ65551 TBF65551 TLB65551 TUX65551 UET65551 UOP65551 UYL65551 VIH65551 VSD65551 WBZ65551 WLV65551 WVR65551 J131087 JF131087 TB131087 ACX131087 AMT131087 AWP131087 BGL131087 BQH131087 CAD131087 CJZ131087 CTV131087 DDR131087 DNN131087 DXJ131087 EHF131087 ERB131087 FAX131087 FKT131087 FUP131087 GEL131087 GOH131087 GYD131087 HHZ131087 HRV131087 IBR131087 ILN131087 IVJ131087 JFF131087 JPB131087 JYX131087 KIT131087 KSP131087 LCL131087 LMH131087 LWD131087 MFZ131087 MPV131087 MZR131087 NJN131087 NTJ131087 ODF131087 ONB131087 OWX131087 PGT131087 PQP131087 QAL131087 QKH131087 QUD131087 RDZ131087 RNV131087 RXR131087 SHN131087 SRJ131087 TBF131087 TLB131087 TUX131087 UET131087 UOP131087 UYL131087 VIH131087 VSD131087 WBZ131087 WLV131087 WVR131087 J196623 JF196623 TB196623 ACX196623 AMT196623 AWP196623 BGL196623 BQH196623 CAD196623 CJZ196623 CTV196623 DDR196623 DNN196623 DXJ196623 EHF196623 ERB196623 FAX196623 FKT196623 FUP196623 GEL196623 GOH196623 GYD196623 HHZ196623 HRV196623 IBR196623 ILN196623 IVJ196623 JFF196623 JPB196623 JYX196623 KIT196623 KSP196623 LCL196623 LMH196623 LWD196623 MFZ196623 MPV196623 MZR196623 NJN196623 NTJ196623 ODF196623 ONB196623 OWX196623 PGT196623 PQP196623 QAL196623 QKH196623 QUD196623 RDZ196623 RNV196623 RXR196623 SHN196623 SRJ196623 TBF196623 TLB196623 TUX196623 UET196623 UOP196623 UYL196623 VIH196623 VSD196623 WBZ196623 WLV196623 WVR196623 J262159 JF262159 TB262159 ACX262159 AMT262159 AWP262159 BGL262159 BQH262159 CAD262159 CJZ262159 CTV262159 DDR262159 DNN262159 DXJ262159 EHF262159 ERB262159 FAX262159 FKT262159 FUP262159 GEL262159 GOH262159 GYD262159 HHZ262159 HRV262159 IBR262159 ILN262159 IVJ262159 JFF262159 JPB262159 JYX262159 KIT262159 KSP262159 LCL262159 LMH262159 LWD262159 MFZ262159 MPV262159 MZR262159 NJN262159 NTJ262159 ODF262159 ONB262159 OWX262159 PGT262159 PQP262159 QAL262159 QKH262159 QUD262159 RDZ262159 RNV262159 RXR262159 SHN262159 SRJ262159 TBF262159 TLB262159 TUX262159 UET262159 UOP262159 UYL262159 VIH262159 VSD262159 WBZ262159 WLV262159 WVR262159 J327695 JF327695 TB327695 ACX327695 AMT327695 AWP327695 BGL327695 BQH327695 CAD327695 CJZ327695 CTV327695 DDR327695 DNN327695 DXJ327695 EHF327695 ERB327695 FAX327695 FKT327695 FUP327695 GEL327695 GOH327695 GYD327695 HHZ327695 HRV327695 IBR327695 ILN327695 IVJ327695 JFF327695 JPB327695 JYX327695 KIT327695 KSP327695 LCL327695 LMH327695 LWD327695 MFZ327695 MPV327695 MZR327695 NJN327695 NTJ327695 ODF327695 ONB327695 OWX327695 PGT327695 PQP327695 QAL327695 QKH327695 QUD327695 RDZ327695 RNV327695 RXR327695 SHN327695 SRJ327695 TBF327695 TLB327695 TUX327695 UET327695 UOP327695 UYL327695 VIH327695 VSD327695 WBZ327695 WLV327695 WVR327695 J393231 JF393231 TB393231 ACX393231 AMT393231 AWP393231 BGL393231 BQH393231 CAD393231 CJZ393231 CTV393231 DDR393231 DNN393231 DXJ393231 EHF393231 ERB393231 FAX393231 FKT393231 FUP393231 GEL393231 GOH393231 GYD393231 HHZ393231 HRV393231 IBR393231 ILN393231 IVJ393231 JFF393231 JPB393231 JYX393231 KIT393231 KSP393231 LCL393231 LMH393231 LWD393231 MFZ393231 MPV393231 MZR393231 NJN393231 NTJ393231 ODF393231 ONB393231 OWX393231 PGT393231 PQP393231 QAL393231 QKH393231 QUD393231 RDZ393231 RNV393231 RXR393231 SHN393231 SRJ393231 TBF393231 TLB393231 TUX393231 UET393231 UOP393231 UYL393231 VIH393231 VSD393231 WBZ393231 WLV393231 WVR393231 J458767 JF458767 TB458767 ACX458767 AMT458767 AWP458767 BGL458767 BQH458767 CAD458767 CJZ458767 CTV458767 DDR458767 DNN458767 DXJ458767 EHF458767 ERB458767 FAX458767 FKT458767 FUP458767 GEL458767 GOH458767 GYD458767 HHZ458767 HRV458767 IBR458767 ILN458767 IVJ458767 JFF458767 JPB458767 JYX458767 KIT458767 KSP458767 LCL458767 LMH458767 LWD458767 MFZ458767 MPV458767 MZR458767 NJN458767 NTJ458767 ODF458767 ONB458767 OWX458767 PGT458767 PQP458767 QAL458767 QKH458767 QUD458767 RDZ458767 RNV458767 RXR458767 SHN458767 SRJ458767 TBF458767 TLB458767 TUX458767 UET458767 UOP458767 UYL458767 VIH458767 VSD458767 WBZ458767 WLV458767 WVR458767 J524303 JF524303 TB524303 ACX524303 AMT524303 AWP524303 BGL524303 BQH524303 CAD524303 CJZ524303 CTV524303 DDR524303 DNN524303 DXJ524303 EHF524303 ERB524303 FAX524303 FKT524303 FUP524303 GEL524303 GOH524303 GYD524303 HHZ524303 HRV524303 IBR524303 ILN524303 IVJ524303 JFF524303 JPB524303 JYX524303 KIT524303 KSP524303 LCL524303 LMH524303 LWD524303 MFZ524303 MPV524303 MZR524303 NJN524303 NTJ524303 ODF524303 ONB524303 OWX524303 PGT524303 PQP524303 QAL524303 QKH524303 QUD524303 RDZ524303 RNV524303 RXR524303 SHN524303 SRJ524303 TBF524303 TLB524303 TUX524303 UET524303 UOP524303 UYL524303 VIH524303 VSD524303 WBZ524303 WLV524303 WVR524303 J589839 JF589839 TB589839 ACX589839 AMT589839 AWP589839 BGL589839 BQH589839 CAD589839 CJZ589839 CTV589839 DDR589839 DNN589839 DXJ589839 EHF589839 ERB589839 FAX589839 FKT589839 FUP589839 GEL589839 GOH589839 GYD589839 HHZ589839 HRV589839 IBR589839 ILN589839 IVJ589839 JFF589839 JPB589839 JYX589839 KIT589839 KSP589839 LCL589839 LMH589839 LWD589839 MFZ589839 MPV589839 MZR589839 NJN589839 NTJ589839 ODF589839 ONB589839 OWX589839 PGT589839 PQP589839 QAL589839 QKH589839 QUD589839 RDZ589839 RNV589839 RXR589839 SHN589839 SRJ589839 TBF589839 TLB589839 TUX589839 UET589839 UOP589839 UYL589839 VIH589839 VSD589839 WBZ589839 WLV589839 WVR589839 J655375 JF655375 TB655375 ACX655375 AMT655375 AWP655375 BGL655375 BQH655375 CAD655375 CJZ655375 CTV655375 DDR655375 DNN655375 DXJ655375 EHF655375 ERB655375 FAX655375 FKT655375 FUP655375 GEL655375 GOH655375 GYD655375 HHZ655375 HRV655375 IBR655375 ILN655375 IVJ655375 JFF655375 JPB655375 JYX655375 KIT655375 KSP655375 LCL655375 LMH655375 LWD655375 MFZ655375 MPV655375 MZR655375 NJN655375 NTJ655375 ODF655375 ONB655375 OWX655375 PGT655375 PQP655375 QAL655375 QKH655375 QUD655375 RDZ655375 RNV655375 RXR655375 SHN655375 SRJ655375 TBF655375 TLB655375 TUX655375 UET655375 UOP655375 UYL655375 VIH655375 VSD655375 WBZ655375 WLV655375 WVR655375 J720911 JF720911 TB720911 ACX720911 AMT720911 AWP720911 BGL720911 BQH720911 CAD720911 CJZ720911 CTV720911 DDR720911 DNN720911 DXJ720911 EHF720911 ERB720911 FAX720911 FKT720911 FUP720911 GEL720911 GOH720911 GYD720911 HHZ720911 HRV720911 IBR720911 ILN720911 IVJ720911 JFF720911 JPB720911 JYX720911 KIT720911 KSP720911 LCL720911 LMH720911 LWD720911 MFZ720911 MPV720911 MZR720911 NJN720911 NTJ720911 ODF720911 ONB720911 OWX720911 PGT720911 PQP720911 QAL720911 QKH720911 QUD720911 RDZ720911 RNV720911 RXR720911 SHN720911 SRJ720911 TBF720911 TLB720911 TUX720911 UET720911 UOP720911 UYL720911 VIH720911 VSD720911 WBZ720911 WLV720911 WVR720911 J786447 JF786447 TB786447 ACX786447 AMT786447 AWP786447 BGL786447 BQH786447 CAD786447 CJZ786447 CTV786447 DDR786447 DNN786447 DXJ786447 EHF786447 ERB786447 FAX786447 FKT786447 FUP786447 GEL786447 GOH786447 GYD786447 HHZ786447 HRV786447 IBR786447 ILN786447 IVJ786447 JFF786447 JPB786447 JYX786447 KIT786447 KSP786447 LCL786447 LMH786447 LWD786447 MFZ786447 MPV786447 MZR786447 NJN786447 NTJ786447 ODF786447 ONB786447 OWX786447 PGT786447 PQP786447 QAL786447 QKH786447 QUD786447 RDZ786447 RNV786447 RXR786447 SHN786447 SRJ786447 TBF786447 TLB786447 TUX786447 UET786447 UOP786447 UYL786447 VIH786447 VSD786447 WBZ786447 WLV786447 WVR786447 J851983 JF851983 TB851983 ACX851983 AMT851983 AWP851983 BGL851983 BQH851983 CAD851983 CJZ851983 CTV851983 DDR851983 DNN851983 DXJ851983 EHF851983 ERB851983 FAX851983 FKT851983 FUP851983 GEL851983 GOH851983 GYD851983 HHZ851983 HRV851983 IBR851983 ILN851983 IVJ851983 JFF851983 JPB851983 JYX851983 KIT851983 KSP851983 LCL851983 LMH851983 LWD851983 MFZ851983 MPV851983 MZR851983 NJN851983 NTJ851983 ODF851983 ONB851983 OWX851983 PGT851983 PQP851983 QAL851983 QKH851983 QUD851983 RDZ851983 RNV851983 RXR851983 SHN851983 SRJ851983 TBF851983 TLB851983 TUX851983 UET851983 UOP851983 UYL851983 VIH851983 VSD851983 WBZ851983 WLV851983 WVR851983 J917519 JF917519 TB917519 ACX917519 AMT917519 AWP917519 BGL917519 BQH917519 CAD917519 CJZ917519 CTV917519 DDR917519 DNN917519 DXJ917519 EHF917519 ERB917519 FAX917519 FKT917519 FUP917519 GEL917519 GOH917519 GYD917519 HHZ917519 HRV917519 IBR917519 ILN917519 IVJ917519 JFF917519 JPB917519 JYX917519 KIT917519 KSP917519 LCL917519 LMH917519 LWD917519 MFZ917519 MPV917519 MZR917519 NJN917519 NTJ917519 ODF917519 ONB917519 OWX917519 PGT917519 PQP917519 QAL917519 QKH917519 QUD917519 RDZ917519 RNV917519 RXR917519 SHN917519 SRJ917519 TBF917519 TLB917519 TUX917519 UET917519 UOP917519 UYL917519 VIH917519 VSD917519 WBZ917519 WLV917519 WVR917519 J983055 JF983055 TB983055 ACX983055 AMT983055 AWP983055 BGL983055 BQH983055 CAD983055 CJZ983055 CTV983055 DDR983055 DNN983055 DXJ983055 EHF983055 ERB983055 FAX983055 FKT983055 FUP983055 GEL983055 GOH983055 GYD983055 HHZ983055 HRV983055 IBR983055 ILN983055 IVJ983055 JFF983055 JPB983055 JYX983055 KIT983055 KSP983055 LCL983055 LMH983055 LWD983055 MFZ983055 MPV983055 MZR983055 NJN983055 NTJ983055 ODF983055 ONB983055 OWX983055 PGT983055 PQP983055 QAL983055 QKH983055 QUD983055 RDZ983055 RNV983055 RXR983055 SHN983055 SRJ983055 TBF983055 TLB983055 TUX983055 UET983055 UOP983055 UYL983055 VIH983055 VSD983055 WBZ983055 WLV983055 J23">
      <formula1>E23</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M32"/>
  <sheetViews>
    <sheetView workbookViewId="0">
      <selection activeCell="P20" sqref="P20"/>
    </sheetView>
  </sheetViews>
  <sheetFormatPr baseColWidth="10" defaultRowHeight="14.25" x14ac:dyDescent="0.2"/>
  <cols>
    <col min="1" max="1" width="6.5703125" style="34" customWidth="1"/>
    <col min="2" max="2" width="15" style="34" customWidth="1"/>
    <col min="3" max="5" width="11.42578125" style="34"/>
    <col min="6" max="6" width="15" style="34" customWidth="1"/>
    <col min="7" max="7" width="13.7109375" style="34" customWidth="1"/>
    <col min="8" max="10" width="11.42578125" style="34"/>
    <col min="11" max="13" width="15.7109375" style="34" customWidth="1"/>
    <col min="14" max="14" width="12.85546875" style="34" customWidth="1"/>
    <col min="15" max="15" width="13" style="34" customWidth="1"/>
    <col min="16" max="16" width="13.140625" style="34" customWidth="1"/>
    <col min="17" max="17" width="12.42578125" style="34" customWidth="1"/>
    <col min="18" max="258" width="11.42578125" style="34"/>
    <col min="259" max="259" width="15" style="34" customWidth="1"/>
    <col min="260" max="262" width="11.42578125" style="34"/>
    <col min="263" max="263" width="15" style="34" customWidth="1"/>
    <col min="264" max="264" width="13.7109375" style="34" customWidth="1"/>
    <col min="265" max="266" width="11.42578125" style="34"/>
    <col min="267" max="269" width="15.7109375" style="34" customWidth="1"/>
    <col min="270" max="270" width="12.85546875" style="34" customWidth="1"/>
    <col min="271" max="271" width="13" style="34" customWidth="1"/>
    <col min="272" max="272" width="13.140625" style="34" customWidth="1"/>
    <col min="273" max="273" width="12.42578125" style="34" customWidth="1"/>
    <col min="274" max="514" width="11.42578125" style="34"/>
    <col min="515" max="515" width="15" style="34" customWidth="1"/>
    <col min="516" max="518" width="11.42578125" style="34"/>
    <col min="519" max="519" width="15" style="34" customWidth="1"/>
    <col min="520" max="520" width="13.7109375" style="34" customWidth="1"/>
    <col min="521" max="522" width="11.42578125" style="34"/>
    <col min="523" max="525" width="15.7109375" style="34" customWidth="1"/>
    <col min="526" max="526" width="12.85546875" style="34" customWidth="1"/>
    <col min="527" max="527" width="13" style="34" customWidth="1"/>
    <col min="528" max="528" width="13.140625" style="34" customWidth="1"/>
    <col min="529" max="529" width="12.42578125" style="34" customWidth="1"/>
    <col min="530" max="770" width="11.42578125" style="34"/>
    <col min="771" max="771" width="15" style="34" customWidth="1"/>
    <col min="772" max="774" width="11.42578125" style="34"/>
    <col min="775" max="775" width="15" style="34" customWidth="1"/>
    <col min="776" max="776" width="13.7109375" style="34" customWidth="1"/>
    <col min="777" max="778" width="11.42578125" style="34"/>
    <col min="779" max="781" width="15.7109375" style="34" customWidth="1"/>
    <col min="782" max="782" width="12.85546875" style="34" customWidth="1"/>
    <col min="783" max="783" width="13" style="34" customWidth="1"/>
    <col min="784" max="784" width="13.140625" style="34" customWidth="1"/>
    <col min="785" max="785" width="12.42578125" style="34" customWidth="1"/>
    <col min="786" max="1026" width="11.42578125" style="34"/>
    <col min="1027" max="1027" width="15" style="34" customWidth="1"/>
    <col min="1028" max="1030" width="11.42578125" style="34"/>
    <col min="1031" max="1031" width="15" style="34" customWidth="1"/>
    <col min="1032" max="1032" width="13.7109375" style="34" customWidth="1"/>
    <col min="1033" max="1034" width="11.42578125" style="34"/>
    <col min="1035" max="1037" width="15.7109375" style="34" customWidth="1"/>
    <col min="1038" max="1038" width="12.85546875" style="34" customWidth="1"/>
    <col min="1039" max="1039" width="13" style="34" customWidth="1"/>
    <col min="1040" max="1040" width="13.140625" style="34" customWidth="1"/>
    <col min="1041" max="1041" width="12.42578125" style="34" customWidth="1"/>
    <col min="1042" max="1282" width="11.42578125" style="34"/>
    <col min="1283" max="1283" width="15" style="34" customWidth="1"/>
    <col min="1284" max="1286" width="11.42578125" style="34"/>
    <col min="1287" max="1287" width="15" style="34" customWidth="1"/>
    <col min="1288" max="1288" width="13.7109375" style="34" customWidth="1"/>
    <col min="1289" max="1290" width="11.42578125" style="34"/>
    <col min="1291" max="1293" width="15.7109375" style="34" customWidth="1"/>
    <col min="1294" max="1294" width="12.85546875" style="34" customWidth="1"/>
    <col min="1295" max="1295" width="13" style="34" customWidth="1"/>
    <col min="1296" max="1296" width="13.140625" style="34" customWidth="1"/>
    <col min="1297" max="1297" width="12.42578125" style="34" customWidth="1"/>
    <col min="1298" max="1538" width="11.42578125" style="34"/>
    <col min="1539" max="1539" width="15" style="34" customWidth="1"/>
    <col min="1540" max="1542" width="11.42578125" style="34"/>
    <col min="1543" max="1543" width="15" style="34" customWidth="1"/>
    <col min="1544" max="1544" width="13.7109375" style="34" customWidth="1"/>
    <col min="1545" max="1546" width="11.42578125" style="34"/>
    <col min="1547" max="1549" width="15.7109375" style="34" customWidth="1"/>
    <col min="1550" max="1550" width="12.85546875" style="34" customWidth="1"/>
    <col min="1551" max="1551" width="13" style="34" customWidth="1"/>
    <col min="1552" max="1552" width="13.140625" style="34" customWidth="1"/>
    <col min="1553" max="1553" width="12.42578125" style="34" customWidth="1"/>
    <col min="1554" max="1794" width="11.42578125" style="34"/>
    <col min="1795" max="1795" width="15" style="34" customWidth="1"/>
    <col min="1796" max="1798" width="11.42578125" style="34"/>
    <col min="1799" max="1799" width="15" style="34" customWidth="1"/>
    <col min="1800" max="1800" width="13.7109375" style="34" customWidth="1"/>
    <col min="1801" max="1802" width="11.42578125" style="34"/>
    <col min="1803" max="1805" width="15.7109375" style="34" customWidth="1"/>
    <col min="1806" max="1806" width="12.85546875" style="34" customWidth="1"/>
    <col min="1807" max="1807" width="13" style="34" customWidth="1"/>
    <col min="1808" max="1808" width="13.140625" style="34" customWidth="1"/>
    <col min="1809" max="1809" width="12.42578125" style="34" customWidth="1"/>
    <col min="1810" max="2050" width="11.42578125" style="34"/>
    <col min="2051" max="2051" width="15" style="34" customWidth="1"/>
    <col min="2052" max="2054" width="11.42578125" style="34"/>
    <col min="2055" max="2055" width="15" style="34" customWidth="1"/>
    <col min="2056" max="2056" width="13.7109375" style="34" customWidth="1"/>
    <col min="2057" max="2058" width="11.42578125" style="34"/>
    <col min="2059" max="2061" width="15.7109375" style="34" customWidth="1"/>
    <col min="2062" max="2062" width="12.85546875" style="34" customWidth="1"/>
    <col min="2063" max="2063" width="13" style="34" customWidth="1"/>
    <col min="2064" max="2064" width="13.140625" style="34" customWidth="1"/>
    <col min="2065" max="2065" width="12.42578125" style="34" customWidth="1"/>
    <col min="2066" max="2306" width="11.42578125" style="34"/>
    <col min="2307" max="2307" width="15" style="34" customWidth="1"/>
    <col min="2308" max="2310" width="11.42578125" style="34"/>
    <col min="2311" max="2311" width="15" style="34" customWidth="1"/>
    <col min="2312" max="2312" width="13.7109375" style="34" customWidth="1"/>
    <col min="2313" max="2314" width="11.42578125" style="34"/>
    <col min="2315" max="2317" width="15.7109375" style="34" customWidth="1"/>
    <col min="2318" max="2318" width="12.85546875" style="34" customWidth="1"/>
    <col min="2319" max="2319" width="13" style="34" customWidth="1"/>
    <col min="2320" max="2320" width="13.140625" style="34" customWidth="1"/>
    <col min="2321" max="2321" width="12.42578125" style="34" customWidth="1"/>
    <col min="2322" max="2562" width="11.42578125" style="34"/>
    <col min="2563" max="2563" width="15" style="34" customWidth="1"/>
    <col min="2564" max="2566" width="11.42578125" style="34"/>
    <col min="2567" max="2567" width="15" style="34" customWidth="1"/>
    <col min="2568" max="2568" width="13.7109375" style="34" customWidth="1"/>
    <col min="2569" max="2570" width="11.42578125" style="34"/>
    <col min="2571" max="2573" width="15.7109375" style="34" customWidth="1"/>
    <col min="2574" max="2574" width="12.85546875" style="34" customWidth="1"/>
    <col min="2575" max="2575" width="13" style="34" customWidth="1"/>
    <col min="2576" max="2576" width="13.140625" style="34" customWidth="1"/>
    <col min="2577" max="2577" width="12.42578125" style="34" customWidth="1"/>
    <col min="2578" max="2818" width="11.42578125" style="34"/>
    <col min="2819" max="2819" width="15" style="34" customWidth="1"/>
    <col min="2820" max="2822" width="11.42578125" style="34"/>
    <col min="2823" max="2823" width="15" style="34" customWidth="1"/>
    <col min="2824" max="2824" width="13.7109375" style="34" customWidth="1"/>
    <col min="2825" max="2826" width="11.42578125" style="34"/>
    <col min="2827" max="2829" width="15.7109375" style="34" customWidth="1"/>
    <col min="2830" max="2830" width="12.85546875" style="34" customWidth="1"/>
    <col min="2831" max="2831" width="13" style="34" customWidth="1"/>
    <col min="2832" max="2832" width="13.140625" style="34" customWidth="1"/>
    <col min="2833" max="2833" width="12.42578125" style="34" customWidth="1"/>
    <col min="2834" max="3074" width="11.42578125" style="34"/>
    <col min="3075" max="3075" width="15" style="34" customWidth="1"/>
    <col min="3076" max="3078" width="11.42578125" style="34"/>
    <col min="3079" max="3079" width="15" style="34" customWidth="1"/>
    <col min="3080" max="3080" width="13.7109375" style="34" customWidth="1"/>
    <col min="3081" max="3082" width="11.42578125" style="34"/>
    <col min="3083" max="3085" width="15.7109375" style="34" customWidth="1"/>
    <col min="3086" max="3086" width="12.85546875" style="34" customWidth="1"/>
    <col min="3087" max="3087" width="13" style="34" customWidth="1"/>
    <col min="3088" max="3088" width="13.140625" style="34" customWidth="1"/>
    <col min="3089" max="3089" width="12.42578125" style="34" customWidth="1"/>
    <col min="3090" max="3330" width="11.42578125" style="34"/>
    <col min="3331" max="3331" width="15" style="34" customWidth="1"/>
    <col min="3332" max="3334" width="11.42578125" style="34"/>
    <col min="3335" max="3335" width="15" style="34" customWidth="1"/>
    <col min="3336" max="3336" width="13.7109375" style="34" customWidth="1"/>
    <col min="3337" max="3338" width="11.42578125" style="34"/>
    <col min="3339" max="3341" width="15.7109375" style="34" customWidth="1"/>
    <col min="3342" max="3342" width="12.85546875" style="34" customWidth="1"/>
    <col min="3343" max="3343" width="13" style="34" customWidth="1"/>
    <col min="3344" max="3344" width="13.140625" style="34" customWidth="1"/>
    <col min="3345" max="3345" width="12.42578125" style="34" customWidth="1"/>
    <col min="3346" max="3586" width="11.42578125" style="34"/>
    <col min="3587" max="3587" width="15" style="34" customWidth="1"/>
    <col min="3588" max="3590" width="11.42578125" style="34"/>
    <col min="3591" max="3591" width="15" style="34" customWidth="1"/>
    <col min="3592" max="3592" width="13.7109375" style="34" customWidth="1"/>
    <col min="3593" max="3594" width="11.42578125" style="34"/>
    <col min="3595" max="3597" width="15.7109375" style="34" customWidth="1"/>
    <col min="3598" max="3598" width="12.85546875" style="34" customWidth="1"/>
    <col min="3599" max="3599" width="13" style="34" customWidth="1"/>
    <col min="3600" max="3600" width="13.140625" style="34" customWidth="1"/>
    <col min="3601" max="3601" width="12.42578125" style="34" customWidth="1"/>
    <col min="3602" max="3842" width="11.42578125" style="34"/>
    <col min="3843" max="3843" width="15" style="34" customWidth="1"/>
    <col min="3844" max="3846" width="11.42578125" style="34"/>
    <col min="3847" max="3847" width="15" style="34" customWidth="1"/>
    <col min="3848" max="3848" width="13.7109375" style="34" customWidth="1"/>
    <col min="3849" max="3850" width="11.42578125" style="34"/>
    <col min="3851" max="3853" width="15.7109375" style="34" customWidth="1"/>
    <col min="3854" max="3854" width="12.85546875" style="34" customWidth="1"/>
    <col min="3855" max="3855" width="13" style="34" customWidth="1"/>
    <col min="3856" max="3856" width="13.140625" style="34" customWidth="1"/>
    <col min="3857" max="3857" width="12.42578125" style="34" customWidth="1"/>
    <col min="3858" max="4098" width="11.42578125" style="34"/>
    <col min="4099" max="4099" width="15" style="34" customWidth="1"/>
    <col min="4100" max="4102" width="11.42578125" style="34"/>
    <col min="4103" max="4103" width="15" style="34" customWidth="1"/>
    <col min="4104" max="4104" width="13.7109375" style="34" customWidth="1"/>
    <col min="4105" max="4106" width="11.42578125" style="34"/>
    <col min="4107" max="4109" width="15.7109375" style="34" customWidth="1"/>
    <col min="4110" max="4110" width="12.85546875" style="34" customWidth="1"/>
    <col min="4111" max="4111" width="13" style="34" customWidth="1"/>
    <col min="4112" max="4112" width="13.140625" style="34" customWidth="1"/>
    <col min="4113" max="4113" width="12.42578125" style="34" customWidth="1"/>
    <col min="4114" max="4354" width="11.42578125" style="34"/>
    <col min="4355" max="4355" width="15" style="34" customWidth="1"/>
    <col min="4356" max="4358" width="11.42578125" style="34"/>
    <col min="4359" max="4359" width="15" style="34" customWidth="1"/>
    <col min="4360" max="4360" width="13.7109375" style="34" customWidth="1"/>
    <col min="4361" max="4362" width="11.42578125" style="34"/>
    <col min="4363" max="4365" width="15.7109375" style="34" customWidth="1"/>
    <col min="4366" max="4366" width="12.85546875" style="34" customWidth="1"/>
    <col min="4367" max="4367" width="13" style="34" customWidth="1"/>
    <col min="4368" max="4368" width="13.140625" style="34" customWidth="1"/>
    <col min="4369" max="4369" width="12.42578125" style="34" customWidth="1"/>
    <col min="4370" max="4610" width="11.42578125" style="34"/>
    <col min="4611" max="4611" width="15" style="34" customWidth="1"/>
    <col min="4612" max="4614" width="11.42578125" style="34"/>
    <col min="4615" max="4615" width="15" style="34" customWidth="1"/>
    <col min="4616" max="4616" width="13.7109375" style="34" customWidth="1"/>
    <col min="4617" max="4618" width="11.42578125" style="34"/>
    <col min="4619" max="4621" width="15.7109375" style="34" customWidth="1"/>
    <col min="4622" max="4622" width="12.85546875" style="34" customWidth="1"/>
    <col min="4623" max="4623" width="13" style="34" customWidth="1"/>
    <col min="4624" max="4624" width="13.140625" style="34" customWidth="1"/>
    <col min="4625" max="4625" width="12.42578125" style="34" customWidth="1"/>
    <col min="4626" max="4866" width="11.42578125" style="34"/>
    <col min="4867" max="4867" width="15" style="34" customWidth="1"/>
    <col min="4868" max="4870" width="11.42578125" style="34"/>
    <col min="4871" max="4871" width="15" style="34" customWidth="1"/>
    <col min="4872" max="4872" width="13.7109375" style="34" customWidth="1"/>
    <col min="4873" max="4874" width="11.42578125" style="34"/>
    <col min="4875" max="4877" width="15.7109375" style="34" customWidth="1"/>
    <col min="4878" max="4878" width="12.85546875" style="34" customWidth="1"/>
    <col min="4879" max="4879" width="13" style="34" customWidth="1"/>
    <col min="4880" max="4880" width="13.140625" style="34" customWidth="1"/>
    <col min="4881" max="4881" width="12.42578125" style="34" customWidth="1"/>
    <col min="4882" max="5122" width="11.42578125" style="34"/>
    <col min="5123" max="5123" width="15" style="34" customWidth="1"/>
    <col min="5124" max="5126" width="11.42578125" style="34"/>
    <col min="5127" max="5127" width="15" style="34" customWidth="1"/>
    <col min="5128" max="5128" width="13.7109375" style="34" customWidth="1"/>
    <col min="5129" max="5130" width="11.42578125" style="34"/>
    <col min="5131" max="5133" width="15.7109375" style="34" customWidth="1"/>
    <col min="5134" max="5134" width="12.85546875" style="34" customWidth="1"/>
    <col min="5135" max="5135" width="13" style="34" customWidth="1"/>
    <col min="5136" max="5136" width="13.140625" style="34" customWidth="1"/>
    <col min="5137" max="5137" width="12.42578125" style="34" customWidth="1"/>
    <col min="5138" max="5378" width="11.42578125" style="34"/>
    <col min="5379" max="5379" width="15" style="34" customWidth="1"/>
    <col min="5380" max="5382" width="11.42578125" style="34"/>
    <col min="5383" max="5383" width="15" style="34" customWidth="1"/>
    <col min="5384" max="5384" width="13.7109375" style="34" customWidth="1"/>
    <col min="5385" max="5386" width="11.42578125" style="34"/>
    <col min="5387" max="5389" width="15.7109375" style="34" customWidth="1"/>
    <col min="5390" max="5390" width="12.85546875" style="34" customWidth="1"/>
    <col min="5391" max="5391" width="13" style="34" customWidth="1"/>
    <col min="5392" max="5392" width="13.140625" style="34" customWidth="1"/>
    <col min="5393" max="5393" width="12.42578125" style="34" customWidth="1"/>
    <col min="5394" max="5634" width="11.42578125" style="34"/>
    <col min="5635" max="5635" width="15" style="34" customWidth="1"/>
    <col min="5636" max="5638" width="11.42578125" style="34"/>
    <col min="5639" max="5639" width="15" style="34" customWidth="1"/>
    <col min="5640" max="5640" width="13.7109375" style="34" customWidth="1"/>
    <col min="5641" max="5642" width="11.42578125" style="34"/>
    <col min="5643" max="5645" width="15.7109375" style="34" customWidth="1"/>
    <col min="5646" max="5646" width="12.85546875" style="34" customWidth="1"/>
    <col min="5647" max="5647" width="13" style="34" customWidth="1"/>
    <col min="5648" max="5648" width="13.140625" style="34" customWidth="1"/>
    <col min="5649" max="5649" width="12.42578125" style="34" customWidth="1"/>
    <col min="5650" max="5890" width="11.42578125" style="34"/>
    <col min="5891" max="5891" width="15" style="34" customWidth="1"/>
    <col min="5892" max="5894" width="11.42578125" style="34"/>
    <col min="5895" max="5895" width="15" style="34" customWidth="1"/>
    <col min="5896" max="5896" width="13.7109375" style="34" customWidth="1"/>
    <col min="5897" max="5898" width="11.42578125" style="34"/>
    <col min="5899" max="5901" width="15.7109375" style="34" customWidth="1"/>
    <col min="5902" max="5902" width="12.85546875" style="34" customWidth="1"/>
    <col min="5903" max="5903" width="13" style="34" customWidth="1"/>
    <col min="5904" max="5904" width="13.140625" style="34" customWidth="1"/>
    <col min="5905" max="5905" width="12.42578125" style="34" customWidth="1"/>
    <col min="5906" max="6146" width="11.42578125" style="34"/>
    <col min="6147" max="6147" width="15" style="34" customWidth="1"/>
    <col min="6148" max="6150" width="11.42578125" style="34"/>
    <col min="6151" max="6151" width="15" style="34" customWidth="1"/>
    <col min="6152" max="6152" width="13.7109375" style="34" customWidth="1"/>
    <col min="6153" max="6154" width="11.42578125" style="34"/>
    <col min="6155" max="6157" width="15.7109375" style="34" customWidth="1"/>
    <col min="6158" max="6158" width="12.85546875" style="34" customWidth="1"/>
    <col min="6159" max="6159" width="13" style="34" customWidth="1"/>
    <col min="6160" max="6160" width="13.140625" style="34" customWidth="1"/>
    <col min="6161" max="6161" width="12.42578125" style="34" customWidth="1"/>
    <col min="6162" max="6402" width="11.42578125" style="34"/>
    <col min="6403" max="6403" width="15" style="34" customWidth="1"/>
    <col min="6404" max="6406" width="11.42578125" style="34"/>
    <col min="6407" max="6407" width="15" style="34" customWidth="1"/>
    <col min="6408" max="6408" width="13.7109375" style="34" customWidth="1"/>
    <col min="6409" max="6410" width="11.42578125" style="34"/>
    <col min="6411" max="6413" width="15.7109375" style="34" customWidth="1"/>
    <col min="6414" max="6414" width="12.85546875" style="34" customWidth="1"/>
    <col min="6415" max="6415" width="13" style="34" customWidth="1"/>
    <col min="6416" max="6416" width="13.140625" style="34" customWidth="1"/>
    <col min="6417" max="6417" width="12.42578125" style="34" customWidth="1"/>
    <col min="6418" max="6658" width="11.42578125" style="34"/>
    <col min="6659" max="6659" width="15" style="34" customWidth="1"/>
    <col min="6660" max="6662" width="11.42578125" style="34"/>
    <col min="6663" max="6663" width="15" style="34" customWidth="1"/>
    <col min="6664" max="6664" width="13.7109375" style="34" customWidth="1"/>
    <col min="6665" max="6666" width="11.42578125" style="34"/>
    <col min="6667" max="6669" width="15.7109375" style="34" customWidth="1"/>
    <col min="6670" max="6670" width="12.85546875" style="34" customWidth="1"/>
    <col min="6671" max="6671" width="13" style="34" customWidth="1"/>
    <col min="6672" max="6672" width="13.140625" style="34" customWidth="1"/>
    <col min="6673" max="6673" width="12.42578125" style="34" customWidth="1"/>
    <col min="6674" max="6914" width="11.42578125" style="34"/>
    <col min="6915" max="6915" width="15" style="34" customWidth="1"/>
    <col min="6916" max="6918" width="11.42578125" style="34"/>
    <col min="6919" max="6919" width="15" style="34" customWidth="1"/>
    <col min="6920" max="6920" width="13.7109375" style="34" customWidth="1"/>
    <col min="6921" max="6922" width="11.42578125" style="34"/>
    <col min="6923" max="6925" width="15.7109375" style="34" customWidth="1"/>
    <col min="6926" max="6926" width="12.85546875" style="34" customWidth="1"/>
    <col min="6927" max="6927" width="13" style="34" customWidth="1"/>
    <col min="6928" max="6928" width="13.140625" style="34" customWidth="1"/>
    <col min="6929" max="6929" width="12.42578125" style="34" customWidth="1"/>
    <col min="6930" max="7170" width="11.42578125" style="34"/>
    <col min="7171" max="7171" width="15" style="34" customWidth="1"/>
    <col min="7172" max="7174" width="11.42578125" style="34"/>
    <col min="7175" max="7175" width="15" style="34" customWidth="1"/>
    <col min="7176" max="7176" width="13.7109375" style="34" customWidth="1"/>
    <col min="7177" max="7178" width="11.42578125" style="34"/>
    <col min="7179" max="7181" width="15.7109375" style="34" customWidth="1"/>
    <col min="7182" max="7182" width="12.85546875" style="34" customWidth="1"/>
    <col min="7183" max="7183" width="13" style="34" customWidth="1"/>
    <col min="7184" max="7184" width="13.140625" style="34" customWidth="1"/>
    <col min="7185" max="7185" width="12.42578125" style="34" customWidth="1"/>
    <col min="7186" max="7426" width="11.42578125" style="34"/>
    <col min="7427" max="7427" width="15" style="34" customWidth="1"/>
    <col min="7428" max="7430" width="11.42578125" style="34"/>
    <col min="7431" max="7431" width="15" style="34" customWidth="1"/>
    <col min="7432" max="7432" width="13.7109375" style="34" customWidth="1"/>
    <col min="7433" max="7434" width="11.42578125" style="34"/>
    <col min="7435" max="7437" width="15.7109375" style="34" customWidth="1"/>
    <col min="7438" max="7438" width="12.85546875" style="34" customWidth="1"/>
    <col min="7439" max="7439" width="13" style="34" customWidth="1"/>
    <col min="7440" max="7440" width="13.140625" style="34" customWidth="1"/>
    <col min="7441" max="7441" width="12.42578125" style="34" customWidth="1"/>
    <col min="7442" max="7682" width="11.42578125" style="34"/>
    <col min="7683" max="7683" width="15" style="34" customWidth="1"/>
    <col min="7684" max="7686" width="11.42578125" style="34"/>
    <col min="7687" max="7687" width="15" style="34" customWidth="1"/>
    <col min="7688" max="7688" width="13.7109375" style="34" customWidth="1"/>
    <col min="7689" max="7690" width="11.42578125" style="34"/>
    <col min="7691" max="7693" width="15.7109375" style="34" customWidth="1"/>
    <col min="7694" max="7694" width="12.85546875" style="34" customWidth="1"/>
    <col min="7695" max="7695" width="13" style="34" customWidth="1"/>
    <col min="7696" max="7696" width="13.140625" style="34" customWidth="1"/>
    <col min="7697" max="7697" width="12.42578125" style="34" customWidth="1"/>
    <col min="7698" max="7938" width="11.42578125" style="34"/>
    <col min="7939" max="7939" width="15" style="34" customWidth="1"/>
    <col min="7940" max="7942" width="11.42578125" style="34"/>
    <col min="7943" max="7943" width="15" style="34" customWidth="1"/>
    <col min="7944" max="7944" width="13.7109375" style="34" customWidth="1"/>
    <col min="7945" max="7946" width="11.42578125" style="34"/>
    <col min="7947" max="7949" width="15.7109375" style="34" customWidth="1"/>
    <col min="7950" max="7950" width="12.85546875" style="34" customWidth="1"/>
    <col min="7951" max="7951" width="13" style="34" customWidth="1"/>
    <col min="7952" max="7952" width="13.140625" style="34" customWidth="1"/>
    <col min="7953" max="7953" width="12.42578125" style="34" customWidth="1"/>
    <col min="7954" max="8194" width="11.42578125" style="34"/>
    <col min="8195" max="8195" width="15" style="34" customWidth="1"/>
    <col min="8196" max="8198" width="11.42578125" style="34"/>
    <col min="8199" max="8199" width="15" style="34" customWidth="1"/>
    <col min="8200" max="8200" width="13.7109375" style="34" customWidth="1"/>
    <col min="8201" max="8202" width="11.42578125" style="34"/>
    <col min="8203" max="8205" width="15.7109375" style="34" customWidth="1"/>
    <col min="8206" max="8206" width="12.85546875" style="34" customWidth="1"/>
    <col min="8207" max="8207" width="13" style="34" customWidth="1"/>
    <col min="8208" max="8208" width="13.140625" style="34" customWidth="1"/>
    <col min="8209" max="8209" width="12.42578125" style="34" customWidth="1"/>
    <col min="8210" max="8450" width="11.42578125" style="34"/>
    <col min="8451" max="8451" width="15" style="34" customWidth="1"/>
    <col min="8452" max="8454" width="11.42578125" style="34"/>
    <col min="8455" max="8455" width="15" style="34" customWidth="1"/>
    <col min="8456" max="8456" width="13.7109375" style="34" customWidth="1"/>
    <col min="8457" max="8458" width="11.42578125" style="34"/>
    <col min="8459" max="8461" width="15.7109375" style="34" customWidth="1"/>
    <col min="8462" max="8462" width="12.85546875" style="34" customWidth="1"/>
    <col min="8463" max="8463" width="13" style="34" customWidth="1"/>
    <col min="8464" max="8464" width="13.140625" style="34" customWidth="1"/>
    <col min="8465" max="8465" width="12.42578125" style="34" customWidth="1"/>
    <col min="8466" max="8706" width="11.42578125" style="34"/>
    <col min="8707" max="8707" width="15" style="34" customWidth="1"/>
    <col min="8708" max="8710" width="11.42578125" style="34"/>
    <col min="8711" max="8711" width="15" style="34" customWidth="1"/>
    <col min="8712" max="8712" width="13.7109375" style="34" customWidth="1"/>
    <col min="8713" max="8714" width="11.42578125" style="34"/>
    <col min="8715" max="8717" width="15.7109375" style="34" customWidth="1"/>
    <col min="8718" max="8718" width="12.85546875" style="34" customWidth="1"/>
    <col min="8719" max="8719" width="13" style="34" customWidth="1"/>
    <col min="8720" max="8720" width="13.140625" style="34" customWidth="1"/>
    <col min="8721" max="8721" width="12.42578125" style="34" customWidth="1"/>
    <col min="8722" max="8962" width="11.42578125" style="34"/>
    <col min="8963" max="8963" width="15" style="34" customWidth="1"/>
    <col min="8964" max="8966" width="11.42578125" style="34"/>
    <col min="8967" max="8967" width="15" style="34" customWidth="1"/>
    <col min="8968" max="8968" width="13.7109375" style="34" customWidth="1"/>
    <col min="8969" max="8970" width="11.42578125" style="34"/>
    <col min="8971" max="8973" width="15.7109375" style="34" customWidth="1"/>
    <col min="8974" max="8974" width="12.85546875" style="34" customWidth="1"/>
    <col min="8975" max="8975" width="13" style="34" customWidth="1"/>
    <col min="8976" max="8976" width="13.140625" style="34" customWidth="1"/>
    <col min="8977" max="8977" width="12.42578125" style="34" customWidth="1"/>
    <col min="8978" max="9218" width="11.42578125" style="34"/>
    <col min="9219" max="9219" width="15" style="34" customWidth="1"/>
    <col min="9220" max="9222" width="11.42578125" style="34"/>
    <col min="9223" max="9223" width="15" style="34" customWidth="1"/>
    <col min="9224" max="9224" width="13.7109375" style="34" customWidth="1"/>
    <col min="9225" max="9226" width="11.42578125" style="34"/>
    <col min="9227" max="9229" width="15.7109375" style="34" customWidth="1"/>
    <col min="9230" max="9230" width="12.85546875" style="34" customWidth="1"/>
    <col min="9231" max="9231" width="13" style="34" customWidth="1"/>
    <col min="9232" max="9232" width="13.140625" style="34" customWidth="1"/>
    <col min="9233" max="9233" width="12.42578125" style="34" customWidth="1"/>
    <col min="9234" max="9474" width="11.42578125" style="34"/>
    <col min="9475" max="9475" width="15" style="34" customWidth="1"/>
    <col min="9476" max="9478" width="11.42578125" style="34"/>
    <col min="9479" max="9479" width="15" style="34" customWidth="1"/>
    <col min="9480" max="9480" width="13.7109375" style="34" customWidth="1"/>
    <col min="9481" max="9482" width="11.42578125" style="34"/>
    <col min="9483" max="9485" width="15.7109375" style="34" customWidth="1"/>
    <col min="9486" max="9486" width="12.85546875" style="34" customWidth="1"/>
    <col min="9487" max="9487" width="13" style="34" customWidth="1"/>
    <col min="9488" max="9488" width="13.140625" style="34" customWidth="1"/>
    <col min="9489" max="9489" width="12.42578125" style="34" customWidth="1"/>
    <col min="9490" max="9730" width="11.42578125" style="34"/>
    <col min="9731" max="9731" width="15" style="34" customWidth="1"/>
    <col min="9732" max="9734" width="11.42578125" style="34"/>
    <col min="9735" max="9735" width="15" style="34" customWidth="1"/>
    <col min="9736" max="9736" width="13.7109375" style="34" customWidth="1"/>
    <col min="9737" max="9738" width="11.42578125" style="34"/>
    <col min="9739" max="9741" width="15.7109375" style="34" customWidth="1"/>
    <col min="9742" max="9742" width="12.85546875" style="34" customWidth="1"/>
    <col min="9743" max="9743" width="13" style="34" customWidth="1"/>
    <col min="9744" max="9744" width="13.140625" style="34" customWidth="1"/>
    <col min="9745" max="9745" width="12.42578125" style="34" customWidth="1"/>
    <col min="9746" max="9986" width="11.42578125" style="34"/>
    <col min="9987" max="9987" width="15" style="34" customWidth="1"/>
    <col min="9988" max="9990" width="11.42578125" style="34"/>
    <col min="9991" max="9991" width="15" style="34" customWidth="1"/>
    <col min="9992" max="9992" width="13.7109375" style="34" customWidth="1"/>
    <col min="9993" max="9994" width="11.42578125" style="34"/>
    <col min="9995" max="9997" width="15.7109375" style="34" customWidth="1"/>
    <col min="9998" max="9998" width="12.85546875" style="34" customWidth="1"/>
    <col min="9999" max="9999" width="13" style="34" customWidth="1"/>
    <col min="10000" max="10000" width="13.140625" style="34" customWidth="1"/>
    <col min="10001" max="10001" width="12.42578125" style="34" customWidth="1"/>
    <col min="10002" max="10242" width="11.42578125" style="34"/>
    <col min="10243" max="10243" width="15" style="34" customWidth="1"/>
    <col min="10244" max="10246" width="11.42578125" style="34"/>
    <col min="10247" max="10247" width="15" style="34" customWidth="1"/>
    <col min="10248" max="10248" width="13.7109375" style="34" customWidth="1"/>
    <col min="10249" max="10250" width="11.42578125" style="34"/>
    <col min="10251" max="10253" width="15.7109375" style="34" customWidth="1"/>
    <col min="10254" max="10254" width="12.85546875" style="34" customWidth="1"/>
    <col min="10255" max="10255" width="13" style="34" customWidth="1"/>
    <col min="10256" max="10256" width="13.140625" style="34" customWidth="1"/>
    <col min="10257" max="10257" width="12.42578125" style="34" customWidth="1"/>
    <col min="10258" max="10498" width="11.42578125" style="34"/>
    <col min="10499" max="10499" width="15" style="34" customWidth="1"/>
    <col min="10500" max="10502" width="11.42578125" style="34"/>
    <col min="10503" max="10503" width="15" style="34" customWidth="1"/>
    <col min="10504" max="10504" width="13.7109375" style="34" customWidth="1"/>
    <col min="10505" max="10506" width="11.42578125" style="34"/>
    <col min="10507" max="10509" width="15.7109375" style="34" customWidth="1"/>
    <col min="10510" max="10510" width="12.85546875" style="34" customWidth="1"/>
    <col min="10511" max="10511" width="13" style="34" customWidth="1"/>
    <col min="10512" max="10512" width="13.140625" style="34" customWidth="1"/>
    <col min="10513" max="10513" width="12.42578125" style="34" customWidth="1"/>
    <col min="10514" max="10754" width="11.42578125" style="34"/>
    <col min="10755" max="10755" width="15" style="34" customWidth="1"/>
    <col min="10756" max="10758" width="11.42578125" style="34"/>
    <col min="10759" max="10759" width="15" style="34" customWidth="1"/>
    <col min="10760" max="10760" width="13.7109375" style="34" customWidth="1"/>
    <col min="10761" max="10762" width="11.42578125" style="34"/>
    <col min="10763" max="10765" width="15.7109375" style="34" customWidth="1"/>
    <col min="10766" max="10766" width="12.85546875" style="34" customWidth="1"/>
    <col min="10767" max="10767" width="13" style="34" customWidth="1"/>
    <col min="10768" max="10768" width="13.140625" style="34" customWidth="1"/>
    <col min="10769" max="10769" width="12.42578125" style="34" customWidth="1"/>
    <col min="10770" max="11010" width="11.42578125" style="34"/>
    <col min="11011" max="11011" width="15" style="34" customWidth="1"/>
    <col min="11012" max="11014" width="11.42578125" style="34"/>
    <col min="11015" max="11015" width="15" style="34" customWidth="1"/>
    <col min="11016" max="11016" width="13.7109375" style="34" customWidth="1"/>
    <col min="11017" max="11018" width="11.42578125" style="34"/>
    <col min="11019" max="11021" width="15.7109375" style="34" customWidth="1"/>
    <col min="11022" max="11022" width="12.85546875" style="34" customWidth="1"/>
    <col min="11023" max="11023" width="13" style="34" customWidth="1"/>
    <col min="11024" max="11024" width="13.140625" style="34" customWidth="1"/>
    <col min="11025" max="11025" width="12.42578125" style="34" customWidth="1"/>
    <col min="11026" max="11266" width="11.42578125" style="34"/>
    <col min="11267" max="11267" width="15" style="34" customWidth="1"/>
    <col min="11268" max="11270" width="11.42578125" style="34"/>
    <col min="11271" max="11271" width="15" style="34" customWidth="1"/>
    <col min="11272" max="11272" width="13.7109375" style="34" customWidth="1"/>
    <col min="11273" max="11274" width="11.42578125" style="34"/>
    <col min="11275" max="11277" width="15.7109375" style="34" customWidth="1"/>
    <col min="11278" max="11278" width="12.85546875" style="34" customWidth="1"/>
    <col min="11279" max="11279" width="13" style="34" customWidth="1"/>
    <col min="11280" max="11280" width="13.140625" style="34" customWidth="1"/>
    <col min="11281" max="11281" width="12.42578125" style="34" customWidth="1"/>
    <col min="11282" max="11522" width="11.42578125" style="34"/>
    <col min="11523" max="11523" width="15" style="34" customWidth="1"/>
    <col min="11524" max="11526" width="11.42578125" style="34"/>
    <col min="11527" max="11527" width="15" style="34" customWidth="1"/>
    <col min="11528" max="11528" width="13.7109375" style="34" customWidth="1"/>
    <col min="11529" max="11530" width="11.42578125" style="34"/>
    <col min="11531" max="11533" width="15.7109375" style="34" customWidth="1"/>
    <col min="11534" max="11534" width="12.85546875" style="34" customWidth="1"/>
    <col min="11535" max="11535" width="13" style="34" customWidth="1"/>
    <col min="11536" max="11536" width="13.140625" style="34" customWidth="1"/>
    <col min="11537" max="11537" width="12.42578125" style="34" customWidth="1"/>
    <col min="11538" max="11778" width="11.42578125" style="34"/>
    <col min="11779" max="11779" width="15" style="34" customWidth="1"/>
    <col min="11780" max="11782" width="11.42578125" style="34"/>
    <col min="11783" max="11783" width="15" style="34" customWidth="1"/>
    <col min="11784" max="11784" width="13.7109375" style="34" customWidth="1"/>
    <col min="11785" max="11786" width="11.42578125" style="34"/>
    <col min="11787" max="11789" width="15.7109375" style="34" customWidth="1"/>
    <col min="11790" max="11790" width="12.85546875" style="34" customWidth="1"/>
    <col min="11791" max="11791" width="13" style="34" customWidth="1"/>
    <col min="11792" max="11792" width="13.140625" style="34" customWidth="1"/>
    <col min="11793" max="11793" width="12.42578125" style="34" customWidth="1"/>
    <col min="11794" max="12034" width="11.42578125" style="34"/>
    <col min="12035" max="12035" width="15" style="34" customWidth="1"/>
    <col min="12036" max="12038" width="11.42578125" style="34"/>
    <col min="12039" max="12039" width="15" style="34" customWidth="1"/>
    <col min="12040" max="12040" width="13.7109375" style="34" customWidth="1"/>
    <col min="12041" max="12042" width="11.42578125" style="34"/>
    <col min="12043" max="12045" width="15.7109375" style="34" customWidth="1"/>
    <col min="12046" max="12046" width="12.85546875" style="34" customWidth="1"/>
    <col min="12047" max="12047" width="13" style="34" customWidth="1"/>
    <col min="12048" max="12048" width="13.140625" style="34" customWidth="1"/>
    <col min="12049" max="12049" width="12.42578125" style="34" customWidth="1"/>
    <col min="12050" max="12290" width="11.42578125" style="34"/>
    <col min="12291" max="12291" width="15" style="34" customWidth="1"/>
    <col min="12292" max="12294" width="11.42578125" style="34"/>
    <col min="12295" max="12295" width="15" style="34" customWidth="1"/>
    <col min="12296" max="12296" width="13.7109375" style="34" customWidth="1"/>
    <col min="12297" max="12298" width="11.42578125" style="34"/>
    <col min="12299" max="12301" width="15.7109375" style="34" customWidth="1"/>
    <col min="12302" max="12302" width="12.85546875" style="34" customWidth="1"/>
    <col min="12303" max="12303" width="13" style="34" customWidth="1"/>
    <col min="12304" max="12304" width="13.140625" style="34" customWidth="1"/>
    <col min="12305" max="12305" width="12.42578125" style="34" customWidth="1"/>
    <col min="12306" max="12546" width="11.42578125" style="34"/>
    <col min="12547" max="12547" width="15" style="34" customWidth="1"/>
    <col min="12548" max="12550" width="11.42578125" style="34"/>
    <col min="12551" max="12551" width="15" style="34" customWidth="1"/>
    <col min="12552" max="12552" width="13.7109375" style="34" customWidth="1"/>
    <col min="12553" max="12554" width="11.42578125" style="34"/>
    <col min="12555" max="12557" width="15.7109375" style="34" customWidth="1"/>
    <col min="12558" max="12558" width="12.85546875" style="34" customWidth="1"/>
    <col min="12559" max="12559" width="13" style="34" customWidth="1"/>
    <col min="12560" max="12560" width="13.140625" style="34" customWidth="1"/>
    <col min="12561" max="12561" width="12.42578125" style="34" customWidth="1"/>
    <col min="12562" max="12802" width="11.42578125" style="34"/>
    <col min="12803" max="12803" width="15" style="34" customWidth="1"/>
    <col min="12804" max="12806" width="11.42578125" style="34"/>
    <col min="12807" max="12807" width="15" style="34" customWidth="1"/>
    <col min="12808" max="12808" width="13.7109375" style="34" customWidth="1"/>
    <col min="12809" max="12810" width="11.42578125" style="34"/>
    <col min="12811" max="12813" width="15.7109375" style="34" customWidth="1"/>
    <col min="12814" max="12814" width="12.85546875" style="34" customWidth="1"/>
    <col min="12815" max="12815" width="13" style="34" customWidth="1"/>
    <col min="12816" max="12816" width="13.140625" style="34" customWidth="1"/>
    <col min="12817" max="12817" width="12.42578125" style="34" customWidth="1"/>
    <col min="12818" max="13058" width="11.42578125" style="34"/>
    <col min="13059" max="13059" width="15" style="34" customWidth="1"/>
    <col min="13060" max="13062" width="11.42578125" style="34"/>
    <col min="13063" max="13063" width="15" style="34" customWidth="1"/>
    <col min="13064" max="13064" width="13.7109375" style="34" customWidth="1"/>
    <col min="13065" max="13066" width="11.42578125" style="34"/>
    <col min="13067" max="13069" width="15.7109375" style="34" customWidth="1"/>
    <col min="13070" max="13070" width="12.85546875" style="34" customWidth="1"/>
    <col min="13071" max="13071" width="13" style="34" customWidth="1"/>
    <col min="13072" max="13072" width="13.140625" style="34" customWidth="1"/>
    <col min="13073" max="13073" width="12.42578125" style="34" customWidth="1"/>
    <col min="13074" max="13314" width="11.42578125" style="34"/>
    <col min="13315" max="13315" width="15" style="34" customWidth="1"/>
    <col min="13316" max="13318" width="11.42578125" style="34"/>
    <col min="13319" max="13319" width="15" style="34" customWidth="1"/>
    <col min="13320" max="13320" width="13.7109375" style="34" customWidth="1"/>
    <col min="13321" max="13322" width="11.42578125" style="34"/>
    <col min="13323" max="13325" width="15.7109375" style="34" customWidth="1"/>
    <col min="13326" max="13326" width="12.85546875" style="34" customWidth="1"/>
    <col min="13327" max="13327" width="13" style="34" customWidth="1"/>
    <col min="13328" max="13328" width="13.140625" style="34" customWidth="1"/>
    <col min="13329" max="13329" width="12.42578125" style="34" customWidth="1"/>
    <col min="13330" max="13570" width="11.42578125" style="34"/>
    <col min="13571" max="13571" width="15" style="34" customWidth="1"/>
    <col min="13572" max="13574" width="11.42578125" style="34"/>
    <col min="13575" max="13575" width="15" style="34" customWidth="1"/>
    <col min="13576" max="13576" width="13.7109375" style="34" customWidth="1"/>
    <col min="13577" max="13578" width="11.42578125" style="34"/>
    <col min="13579" max="13581" width="15.7109375" style="34" customWidth="1"/>
    <col min="13582" max="13582" width="12.85546875" style="34" customWidth="1"/>
    <col min="13583" max="13583" width="13" style="34" customWidth="1"/>
    <col min="13584" max="13584" width="13.140625" style="34" customWidth="1"/>
    <col min="13585" max="13585" width="12.42578125" style="34" customWidth="1"/>
    <col min="13586" max="13826" width="11.42578125" style="34"/>
    <col min="13827" max="13827" width="15" style="34" customWidth="1"/>
    <col min="13828" max="13830" width="11.42578125" style="34"/>
    <col min="13831" max="13831" width="15" style="34" customWidth="1"/>
    <col min="13832" max="13832" width="13.7109375" style="34" customWidth="1"/>
    <col min="13833" max="13834" width="11.42578125" style="34"/>
    <col min="13835" max="13837" width="15.7109375" style="34" customWidth="1"/>
    <col min="13838" max="13838" width="12.85546875" style="34" customWidth="1"/>
    <col min="13839" max="13839" width="13" style="34" customWidth="1"/>
    <col min="13840" max="13840" width="13.140625" style="34" customWidth="1"/>
    <col min="13841" max="13841" width="12.42578125" style="34" customWidth="1"/>
    <col min="13842" max="14082" width="11.42578125" style="34"/>
    <col min="14083" max="14083" width="15" style="34" customWidth="1"/>
    <col min="14084" max="14086" width="11.42578125" style="34"/>
    <col min="14087" max="14087" width="15" style="34" customWidth="1"/>
    <col min="14088" max="14088" width="13.7109375" style="34" customWidth="1"/>
    <col min="14089" max="14090" width="11.42578125" style="34"/>
    <col min="14091" max="14093" width="15.7109375" style="34" customWidth="1"/>
    <col min="14094" max="14094" width="12.85546875" style="34" customWidth="1"/>
    <col min="14095" max="14095" width="13" style="34" customWidth="1"/>
    <col min="14096" max="14096" width="13.140625" style="34" customWidth="1"/>
    <col min="14097" max="14097" width="12.42578125" style="34" customWidth="1"/>
    <col min="14098" max="14338" width="11.42578125" style="34"/>
    <col min="14339" max="14339" width="15" style="34" customWidth="1"/>
    <col min="14340" max="14342" width="11.42578125" style="34"/>
    <col min="14343" max="14343" width="15" style="34" customWidth="1"/>
    <col min="14344" max="14344" width="13.7109375" style="34" customWidth="1"/>
    <col min="14345" max="14346" width="11.42578125" style="34"/>
    <col min="14347" max="14349" width="15.7109375" style="34" customWidth="1"/>
    <col min="14350" max="14350" width="12.85546875" style="34" customWidth="1"/>
    <col min="14351" max="14351" width="13" style="34" customWidth="1"/>
    <col min="14352" max="14352" width="13.140625" style="34" customWidth="1"/>
    <col min="14353" max="14353" width="12.42578125" style="34" customWidth="1"/>
    <col min="14354" max="14594" width="11.42578125" style="34"/>
    <col min="14595" max="14595" width="15" style="34" customWidth="1"/>
    <col min="14596" max="14598" width="11.42578125" style="34"/>
    <col min="14599" max="14599" width="15" style="34" customWidth="1"/>
    <col min="14600" max="14600" width="13.7109375" style="34" customWidth="1"/>
    <col min="14601" max="14602" width="11.42578125" style="34"/>
    <col min="14603" max="14605" width="15.7109375" style="34" customWidth="1"/>
    <col min="14606" max="14606" width="12.85546875" style="34" customWidth="1"/>
    <col min="14607" max="14607" width="13" style="34" customWidth="1"/>
    <col min="14608" max="14608" width="13.140625" style="34" customWidth="1"/>
    <col min="14609" max="14609" width="12.42578125" style="34" customWidth="1"/>
    <col min="14610" max="14850" width="11.42578125" style="34"/>
    <col min="14851" max="14851" width="15" style="34" customWidth="1"/>
    <col min="14852" max="14854" width="11.42578125" style="34"/>
    <col min="14855" max="14855" width="15" style="34" customWidth="1"/>
    <col min="14856" max="14856" width="13.7109375" style="34" customWidth="1"/>
    <col min="14857" max="14858" width="11.42578125" style="34"/>
    <col min="14859" max="14861" width="15.7109375" style="34" customWidth="1"/>
    <col min="14862" max="14862" width="12.85546875" style="34" customWidth="1"/>
    <col min="14863" max="14863" width="13" style="34" customWidth="1"/>
    <col min="14864" max="14864" width="13.140625" style="34" customWidth="1"/>
    <col min="14865" max="14865" width="12.42578125" style="34" customWidth="1"/>
    <col min="14866" max="15106" width="11.42578125" style="34"/>
    <col min="15107" max="15107" width="15" style="34" customWidth="1"/>
    <col min="15108" max="15110" width="11.42578125" style="34"/>
    <col min="15111" max="15111" width="15" style="34" customWidth="1"/>
    <col min="15112" max="15112" width="13.7109375" style="34" customWidth="1"/>
    <col min="15113" max="15114" width="11.42578125" style="34"/>
    <col min="15115" max="15117" width="15.7109375" style="34" customWidth="1"/>
    <col min="15118" max="15118" width="12.85546875" style="34" customWidth="1"/>
    <col min="15119" max="15119" width="13" style="34" customWidth="1"/>
    <col min="15120" max="15120" width="13.140625" style="34" customWidth="1"/>
    <col min="15121" max="15121" width="12.42578125" style="34" customWidth="1"/>
    <col min="15122" max="15362" width="11.42578125" style="34"/>
    <col min="15363" max="15363" width="15" style="34" customWidth="1"/>
    <col min="15364" max="15366" width="11.42578125" style="34"/>
    <col min="15367" max="15367" width="15" style="34" customWidth="1"/>
    <col min="15368" max="15368" width="13.7109375" style="34" customWidth="1"/>
    <col min="15369" max="15370" width="11.42578125" style="34"/>
    <col min="15371" max="15373" width="15.7109375" style="34" customWidth="1"/>
    <col min="15374" max="15374" width="12.85546875" style="34" customWidth="1"/>
    <col min="15375" max="15375" width="13" style="34" customWidth="1"/>
    <col min="15376" max="15376" width="13.140625" style="34" customWidth="1"/>
    <col min="15377" max="15377" width="12.42578125" style="34" customWidth="1"/>
    <col min="15378" max="15618" width="11.42578125" style="34"/>
    <col min="15619" max="15619" width="15" style="34" customWidth="1"/>
    <col min="15620" max="15622" width="11.42578125" style="34"/>
    <col min="15623" max="15623" width="15" style="34" customWidth="1"/>
    <col min="15624" max="15624" width="13.7109375" style="34" customWidth="1"/>
    <col min="15625" max="15626" width="11.42578125" style="34"/>
    <col min="15627" max="15629" width="15.7109375" style="34" customWidth="1"/>
    <col min="15630" max="15630" width="12.85546875" style="34" customWidth="1"/>
    <col min="15631" max="15631" width="13" style="34" customWidth="1"/>
    <col min="15632" max="15632" width="13.140625" style="34" customWidth="1"/>
    <col min="15633" max="15633" width="12.42578125" style="34" customWidth="1"/>
    <col min="15634" max="15874" width="11.42578125" style="34"/>
    <col min="15875" max="15875" width="15" style="34" customWidth="1"/>
    <col min="15876" max="15878" width="11.42578125" style="34"/>
    <col min="15879" max="15879" width="15" style="34" customWidth="1"/>
    <col min="15880" max="15880" width="13.7109375" style="34" customWidth="1"/>
    <col min="15881" max="15882" width="11.42578125" style="34"/>
    <col min="15883" max="15885" width="15.7109375" style="34" customWidth="1"/>
    <col min="15886" max="15886" width="12.85546875" style="34" customWidth="1"/>
    <col min="15887" max="15887" width="13" style="34" customWidth="1"/>
    <col min="15888" max="15888" width="13.140625" style="34" customWidth="1"/>
    <col min="15889" max="15889" width="12.42578125" style="34" customWidth="1"/>
    <col min="15890" max="16130" width="11.42578125" style="34"/>
    <col min="16131" max="16131" width="15" style="34" customWidth="1"/>
    <col min="16132" max="16134" width="11.42578125" style="34"/>
    <col min="16135" max="16135" width="15" style="34" customWidth="1"/>
    <col min="16136" max="16136" width="13.7109375" style="34" customWidth="1"/>
    <col min="16137" max="16138" width="11.42578125" style="34"/>
    <col min="16139" max="16141" width="15.7109375" style="34" customWidth="1"/>
    <col min="16142" max="16142" width="12.85546875" style="34" customWidth="1"/>
    <col min="16143" max="16143" width="13" style="34" customWidth="1"/>
    <col min="16144" max="16144" width="13.140625" style="34" customWidth="1"/>
    <col min="16145" max="16145" width="12.42578125" style="34" customWidth="1"/>
    <col min="16146" max="16384" width="11.42578125" style="34"/>
  </cols>
  <sheetData>
    <row r="2" spans="2:19" ht="15" x14ac:dyDescent="0.25">
      <c r="B2" s="33" t="s">
        <v>50</v>
      </c>
    </row>
    <row r="3" spans="2:19" ht="15" x14ac:dyDescent="0.25">
      <c r="B3" s="33" t="s">
        <v>51</v>
      </c>
    </row>
    <row r="4" spans="2:19" ht="15" x14ac:dyDescent="0.25">
      <c r="B4" s="33"/>
    </row>
    <row r="5" spans="2:19" ht="15" x14ac:dyDescent="0.25">
      <c r="B5" s="77" t="s">
        <v>1</v>
      </c>
      <c r="C5" s="192" t="s">
        <v>54</v>
      </c>
      <c r="D5" s="193"/>
      <c r="E5" s="193"/>
      <c r="F5" s="193"/>
      <c r="G5" s="193"/>
      <c r="H5" s="193"/>
      <c r="I5" s="193"/>
      <c r="J5" s="193"/>
      <c r="K5" s="193"/>
      <c r="L5" s="193"/>
      <c r="M5" s="193"/>
      <c r="N5" s="193"/>
      <c r="O5" s="193"/>
      <c r="P5" s="193"/>
      <c r="Q5" s="194"/>
    </row>
    <row r="6" spans="2:19" ht="4.5" customHeight="1" x14ac:dyDescent="0.25">
      <c r="B6" s="35"/>
      <c r="C6" s="36"/>
      <c r="D6" s="36"/>
      <c r="E6" s="36"/>
      <c r="F6" s="36"/>
      <c r="G6" s="36"/>
      <c r="H6" s="36"/>
      <c r="I6" s="36"/>
      <c r="J6" s="36"/>
      <c r="K6" s="36"/>
      <c r="L6" s="36"/>
      <c r="M6" s="36"/>
      <c r="N6" s="36"/>
      <c r="O6" s="36"/>
      <c r="P6" s="36"/>
    </row>
    <row r="7" spans="2:19" ht="15" x14ac:dyDescent="0.25">
      <c r="B7" s="77" t="s">
        <v>2</v>
      </c>
      <c r="C7" s="195" t="s">
        <v>88</v>
      </c>
      <c r="D7" s="193"/>
      <c r="E7" s="193"/>
      <c r="F7" s="193"/>
      <c r="G7" s="193"/>
      <c r="H7" s="193"/>
      <c r="I7" s="193"/>
      <c r="J7" s="193"/>
      <c r="K7" s="193"/>
      <c r="L7" s="193"/>
      <c r="M7" s="193"/>
      <c r="N7" s="193"/>
      <c r="O7" s="193"/>
      <c r="P7" s="193"/>
      <c r="Q7" s="194"/>
    </row>
    <row r="8" spans="2:19" ht="15" x14ac:dyDescent="0.25">
      <c r="B8" s="33"/>
    </row>
    <row r="9" spans="2:19" s="22" customFormat="1" ht="12" x14ac:dyDescent="0.2">
      <c r="B9" s="73" t="s">
        <v>3</v>
      </c>
      <c r="C9" s="73"/>
      <c r="D9" s="73"/>
      <c r="E9" s="73"/>
      <c r="F9" s="73"/>
      <c r="G9" s="73"/>
      <c r="H9" s="73"/>
      <c r="I9" s="73"/>
      <c r="J9" s="73"/>
      <c r="K9" s="73"/>
      <c r="L9" s="73"/>
      <c r="M9" s="73"/>
      <c r="N9" s="73"/>
      <c r="O9" s="73"/>
      <c r="P9" s="73"/>
      <c r="Q9" s="73"/>
    </row>
    <row r="10" spans="2:19" s="23" customFormat="1" ht="12.75" thickBot="1" x14ac:dyDescent="0.25">
      <c r="K10" s="22"/>
      <c r="M10" s="22"/>
      <c r="O10" s="22"/>
      <c r="P10" s="22"/>
    </row>
    <row r="11" spans="2:19" s="23" customFormat="1" ht="32.25" customHeight="1" thickBot="1" x14ac:dyDescent="0.25">
      <c r="B11" s="196" t="s">
        <v>4</v>
      </c>
      <c r="C11" s="198" t="s">
        <v>5</v>
      </c>
      <c r="D11" s="199"/>
      <c r="E11" s="199"/>
      <c r="F11" s="199"/>
      <c r="G11" s="199"/>
      <c r="H11" s="199"/>
      <c r="I11" s="199"/>
      <c r="J11" s="200"/>
      <c r="K11" s="198" t="s">
        <v>6</v>
      </c>
      <c r="L11" s="199"/>
      <c r="M11" s="200"/>
      <c r="N11" s="198" t="s">
        <v>7</v>
      </c>
      <c r="O11" s="201"/>
      <c r="P11" s="201"/>
      <c r="Q11" s="202"/>
      <c r="R11" s="30"/>
      <c r="S11" s="30"/>
    </row>
    <row r="12" spans="2:19" s="23" customFormat="1" ht="53.25" customHeight="1" thickBot="1" x14ac:dyDescent="0.25">
      <c r="B12" s="213"/>
      <c r="C12" s="31" t="s">
        <v>8</v>
      </c>
      <c r="D12" s="32" t="s">
        <v>9</v>
      </c>
      <c r="E12" s="32" t="s">
        <v>10</v>
      </c>
      <c r="F12" s="32" t="s">
        <v>11</v>
      </c>
      <c r="G12" s="32" t="s">
        <v>12</v>
      </c>
      <c r="H12" s="32" t="s">
        <v>13</v>
      </c>
      <c r="I12" s="148"/>
      <c r="J12" s="43" t="s">
        <v>14</v>
      </c>
      <c r="K12" s="78" t="s">
        <v>15</v>
      </c>
      <c r="L12" s="79" t="s">
        <v>16</v>
      </c>
      <c r="M12" s="80" t="s">
        <v>17</v>
      </c>
      <c r="N12" s="81" t="s">
        <v>18</v>
      </c>
      <c r="O12" s="79" t="s">
        <v>19</v>
      </c>
      <c r="P12" s="79" t="s">
        <v>20</v>
      </c>
      <c r="Q12" s="1" t="s">
        <v>21</v>
      </c>
    </row>
    <row r="13" spans="2:19" s="30" customFormat="1" ht="24" x14ac:dyDescent="0.25">
      <c r="B13" s="15"/>
      <c r="C13" s="2" t="s">
        <v>56</v>
      </c>
      <c r="D13" s="3" t="s">
        <v>55</v>
      </c>
      <c r="E13" s="3" t="s">
        <v>24</v>
      </c>
      <c r="F13" s="3" t="s">
        <v>24</v>
      </c>
      <c r="G13" s="3" t="s">
        <v>57</v>
      </c>
      <c r="H13" s="4"/>
      <c r="I13" s="4"/>
      <c r="J13" s="4"/>
      <c r="K13" s="5">
        <v>300000</v>
      </c>
      <c r="L13" s="6">
        <v>300000</v>
      </c>
      <c r="M13" s="7">
        <v>300000</v>
      </c>
      <c r="N13" s="12">
        <v>40</v>
      </c>
      <c r="O13" s="12">
        <v>3370</v>
      </c>
      <c r="P13" s="12">
        <v>3370</v>
      </c>
      <c r="Q13" s="16" t="s">
        <v>58</v>
      </c>
    </row>
    <row r="14" spans="2:19" s="23" customFormat="1" ht="12" x14ac:dyDescent="0.2">
      <c r="B14" s="47"/>
      <c r="C14" s="37"/>
      <c r="D14" s="38"/>
      <c r="E14" s="38"/>
      <c r="F14" s="38"/>
      <c r="G14" s="38"/>
      <c r="H14" s="39"/>
      <c r="I14" s="39"/>
      <c r="J14" s="39"/>
      <c r="K14" s="63"/>
      <c r="L14" s="64"/>
      <c r="M14" s="65"/>
      <c r="N14" s="69"/>
      <c r="O14" s="70"/>
      <c r="P14" s="70"/>
      <c r="Q14" s="44"/>
    </row>
    <row r="15" spans="2:19" s="23" customFormat="1" ht="12.75" thickBot="1" x14ac:dyDescent="0.25">
      <c r="B15" s="48"/>
      <c r="C15" s="40"/>
      <c r="D15" s="41"/>
      <c r="E15" s="41"/>
      <c r="F15" s="41"/>
      <c r="G15" s="41"/>
      <c r="H15" s="42"/>
      <c r="I15" s="42"/>
      <c r="J15" s="42"/>
      <c r="K15" s="66"/>
      <c r="L15" s="67"/>
      <c r="M15" s="68"/>
      <c r="N15" s="71"/>
      <c r="O15" s="72"/>
      <c r="P15" s="72"/>
      <c r="Q15" s="45"/>
    </row>
    <row r="16" spans="2:19" s="23" customFormat="1" ht="12" x14ac:dyDescent="0.2">
      <c r="O16" s="22"/>
      <c r="P16" s="22"/>
    </row>
    <row r="17" spans="2:39" s="23" customFormat="1" ht="12" x14ac:dyDescent="0.2">
      <c r="B17" s="73" t="s">
        <v>29</v>
      </c>
      <c r="C17" s="73"/>
      <c r="D17" s="73"/>
      <c r="E17" s="73"/>
      <c r="F17" s="73"/>
      <c r="G17" s="73"/>
      <c r="H17" s="73"/>
      <c r="I17" s="73"/>
      <c r="J17" s="73"/>
      <c r="K17" s="73"/>
      <c r="L17" s="73"/>
      <c r="M17" s="73"/>
      <c r="N17" s="73"/>
      <c r="O17" s="13"/>
      <c r="P17" s="13"/>
      <c r="Q17" s="22"/>
    </row>
    <row r="18" spans="2:39" s="23" customFormat="1" ht="12.75" thickBot="1" x14ac:dyDescent="0.25">
      <c r="O18" s="22"/>
      <c r="P18" s="22"/>
    </row>
    <row r="19" spans="2:39" s="23" customFormat="1" ht="15.75" customHeight="1" thickBot="1" x14ac:dyDescent="0.25">
      <c r="B19" s="212" t="s">
        <v>48</v>
      </c>
      <c r="C19" s="199"/>
      <c r="D19" s="199"/>
      <c r="E19" s="199"/>
      <c r="F19" s="199"/>
      <c r="G19" s="199"/>
      <c r="H19" s="199"/>
      <c r="I19" s="199"/>
      <c r="J19" s="199"/>
      <c r="K19" s="199"/>
      <c r="L19" s="199"/>
      <c r="M19" s="199"/>
      <c r="N19" s="200"/>
      <c r="O19" s="13"/>
      <c r="P19" s="13"/>
    </row>
    <row r="20" spans="2:39" s="23" customFormat="1" ht="32.25" customHeight="1" thickBot="1" x14ac:dyDescent="0.25">
      <c r="B20" s="196" t="s">
        <v>30</v>
      </c>
      <c r="C20" s="214" t="s">
        <v>31</v>
      </c>
      <c r="D20" s="215"/>
      <c r="E20" s="216"/>
      <c r="F20" s="214" t="s">
        <v>32</v>
      </c>
      <c r="G20" s="222"/>
      <c r="H20" s="222"/>
      <c r="I20" s="214" t="s">
        <v>33</v>
      </c>
      <c r="J20" s="222"/>
      <c r="K20" s="222"/>
      <c r="L20" s="222"/>
      <c r="M20" s="222"/>
      <c r="N20" s="223"/>
      <c r="O20" s="13"/>
      <c r="P20" s="13"/>
    </row>
    <row r="21" spans="2:39" s="23" customFormat="1" ht="53.25" customHeight="1" thickBot="1" x14ac:dyDescent="0.25">
      <c r="B21" s="213"/>
      <c r="C21" s="24" t="s">
        <v>34</v>
      </c>
      <c r="D21" s="25" t="s">
        <v>35</v>
      </c>
      <c r="E21" s="26" t="s">
        <v>36</v>
      </c>
      <c r="F21" s="27" t="s">
        <v>52</v>
      </c>
      <c r="G21" s="28" t="s">
        <v>53</v>
      </c>
      <c r="H21" s="14" t="s">
        <v>36</v>
      </c>
      <c r="I21" s="149" t="s">
        <v>89</v>
      </c>
      <c r="J21" s="31" t="s">
        <v>41</v>
      </c>
      <c r="K21" s="150" t="s">
        <v>42</v>
      </c>
      <c r="L21" s="150" t="s">
        <v>43</v>
      </c>
      <c r="M21" s="150" t="s">
        <v>44</v>
      </c>
      <c r="N21" s="151" t="s">
        <v>36</v>
      </c>
    </row>
    <row r="22" spans="2:39" s="30" customFormat="1" ht="12" x14ac:dyDescent="0.25">
      <c r="B22" s="15"/>
      <c r="C22" s="10">
        <v>1696</v>
      </c>
      <c r="D22" s="8">
        <v>1674</v>
      </c>
      <c r="E22" s="9">
        <f t="shared" ref="E22:E24" si="0">SUM(C22:D22)</f>
        <v>3370</v>
      </c>
      <c r="F22" s="10"/>
      <c r="G22" s="8"/>
      <c r="H22" s="9"/>
      <c r="I22" s="10">
        <v>2487</v>
      </c>
      <c r="J22" s="11">
        <v>533</v>
      </c>
      <c r="K22" s="8">
        <v>54</v>
      </c>
      <c r="L22" s="17">
        <v>37</v>
      </c>
      <c r="M22" s="8">
        <v>259</v>
      </c>
      <c r="N22" s="9">
        <f>SUM(I22:M22)</f>
        <v>3370</v>
      </c>
    </row>
    <row r="23" spans="2:39" s="23" customFormat="1" ht="12" x14ac:dyDescent="0.2">
      <c r="B23" s="47"/>
      <c r="C23" s="54"/>
      <c r="D23" s="50"/>
      <c r="E23" s="55">
        <f t="shared" si="0"/>
        <v>0</v>
      </c>
      <c r="F23" s="54"/>
      <c r="G23" s="50"/>
      <c r="H23" s="56">
        <f t="shared" ref="H23:H24" si="1">SUM(F23:G23)</f>
        <v>0</v>
      </c>
      <c r="I23" s="152"/>
      <c r="J23" s="59"/>
      <c r="K23" s="50"/>
      <c r="L23" s="60"/>
      <c r="M23" s="50"/>
      <c r="N23" s="55">
        <f t="shared" ref="N23:N24" si="2">SUM(J23:M23)</f>
        <v>0</v>
      </c>
    </row>
    <row r="24" spans="2:39" s="23" customFormat="1" ht="12.75" thickBot="1" x14ac:dyDescent="0.25">
      <c r="B24" s="48"/>
      <c r="C24" s="57"/>
      <c r="D24" s="51"/>
      <c r="E24" s="58">
        <f t="shared" si="0"/>
        <v>0</v>
      </c>
      <c r="F24" s="57"/>
      <c r="G24" s="51"/>
      <c r="H24" s="58">
        <f t="shared" si="1"/>
        <v>0</v>
      </c>
      <c r="I24" s="153"/>
      <c r="J24" s="61"/>
      <c r="K24" s="51"/>
      <c r="L24" s="62"/>
      <c r="M24" s="51"/>
      <c r="N24" s="58">
        <f t="shared" si="2"/>
        <v>0</v>
      </c>
    </row>
    <row r="25" spans="2:39" s="23" customFormat="1" ht="12" x14ac:dyDescent="0.2">
      <c r="G25" s="29"/>
      <c r="O25" s="22"/>
      <c r="P25" s="22"/>
    </row>
    <row r="26" spans="2:39" s="23" customFormat="1" ht="12" x14ac:dyDescent="0.2">
      <c r="B26" s="73" t="s">
        <v>45</v>
      </c>
      <c r="C26" s="73"/>
      <c r="D26" s="73"/>
      <c r="E26" s="73"/>
      <c r="F26" s="73"/>
      <c r="G26" s="73"/>
      <c r="H26" s="73"/>
      <c r="I26" s="73"/>
      <c r="J26" s="73"/>
      <c r="K26" s="73"/>
      <c r="L26" s="73"/>
      <c r="M26" s="73"/>
      <c r="N26" s="73"/>
      <c r="O26" s="73"/>
      <c r="P26" s="73"/>
      <c r="Q26" s="73"/>
    </row>
    <row r="27" spans="2:39" s="23" customFormat="1" ht="12.75" thickBot="1" x14ac:dyDescent="0.25"/>
    <row r="28" spans="2:39" s="22" customFormat="1" ht="12" x14ac:dyDescent="0.2">
      <c r="B28" s="82" t="s">
        <v>46</v>
      </c>
      <c r="C28" s="74"/>
      <c r="D28" s="74"/>
      <c r="E28" s="74"/>
      <c r="F28" s="74"/>
      <c r="G28" s="74"/>
      <c r="H28" s="74"/>
      <c r="I28" s="74"/>
      <c r="J28" s="74"/>
      <c r="K28" s="74"/>
      <c r="L28" s="74"/>
      <c r="M28" s="74"/>
      <c r="N28" s="74"/>
      <c r="O28" s="74"/>
      <c r="P28" s="74"/>
      <c r="Q28" s="75"/>
      <c r="R28" s="23"/>
      <c r="S28" s="23"/>
      <c r="T28" s="23"/>
      <c r="U28" s="23"/>
      <c r="V28" s="23"/>
      <c r="W28" s="23"/>
      <c r="X28" s="23"/>
      <c r="Y28" s="23"/>
      <c r="Z28" s="23"/>
      <c r="AA28" s="23"/>
      <c r="AB28" s="23"/>
      <c r="AC28" s="23"/>
    </row>
    <row r="29" spans="2:39" s="23" customFormat="1" ht="61.5" customHeight="1" thickBot="1" x14ac:dyDescent="0.25">
      <c r="B29" s="219" t="s">
        <v>69</v>
      </c>
      <c r="C29" s="220"/>
      <c r="D29" s="220"/>
      <c r="E29" s="220"/>
      <c r="F29" s="220"/>
      <c r="G29" s="220"/>
      <c r="H29" s="220"/>
      <c r="I29" s="220"/>
      <c r="J29" s="220"/>
      <c r="K29" s="220"/>
      <c r="L29" s="220"/>
      <c r="M29" s="220"/>
      <c r="N29" s="220"/>
      <c r="O29" s="220"/>
      <c r="P29" s="220"/>
      <c r="Q29" s="221"/>
    </row>
    <row r="30" spans="2:39" s="22" customFormat="1" ht="12.75" thickBot="1" x14ac:dyDescent="0.25">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row>
    <row r="31" spans="2:39" s="22" customFormat="1" ht="12" x14ac:dyDescent="0.2">
      <c r="B31" s="83" t="s">
        <v>47</v>
      </c>
      <c r="C31" s="76"/>
      <c r="D31" s="76"/>
      <c r="E31" s="76"/>
      <c r="F31" s="76"/>
      <c r="G31" s="76"/>
      <c r="H31" s="76"/>
      <c r="I31" s="76"/>
      <c r="J31" s="76"/>
      <c r="K31" s="76"/>
      <c r="L31" s="76"/>
      <c r="M31" s="76"/>
      <c r="N31" s="76"/>
      <c r="O31" s="76"/>
      <c r="P31" s="76"/>
      <c r="Q31" s="75"/>
      <c r="R31" s="23"/>
      <c r="S31" s="23"/>
      <c r="T31" s="23"/>
      <c r="U31" s="23"/>
      <c r="V31" s="23"/>
      <c r="W31" s="23"/>
      <c r="X31" s="23"/>
      <c r="Y31" s="23"/>
      <c r="Z31" s="23"/>
      <c r="AA31" s="23"/>
      <c r="AB31" s="23"/>
      <c r="AC31" s="23"/>
      <c r="AD31" s="23"/>
      <c r="AE31" s="23"/>
      <c r="AF31" s="23"/>
      <c r="AG31" s="23"/>
      <c r="AH31" s="23"/>
      <c r="AI31" s="23"/>
      <c r="AJ31" s="23"/>
      <c r="AK31" s="23"/>
      <c r="AL31" s="23"/>
      <c r="AM31" s="23"/>
    </row>
    <row r="32" spans="2:39" s="23" customFormat="1" ht="42.75" customHeight="1" thickBot="1" x14ac:dyDescent="0.25">
      <c r="B32" s="189" t="s">
        <v>86</v>
      </c>
      <c r="C32" s="190"/>
      <c r="D32" s="190"/>
      <c r="E32" s="190"/>
      <c r="F32" s="190"/>
      <c r="G32" s="190"/>
      <c r="H32" s="190"/>
      <c r="I32" s="190"/>
      <c r="J32" s="190"/>
      <c r="K32" s="190"/>
      <c r="L32" s="190"/>
      <c r="M32" s="190"/>
      <c r="N32" s="190"/>
      <c r="O32" s="190"/>
      <c r="P32" s="190"/>
      <c r="Q32" s="191"/>
    </row>
  </sheetData>
  <mergeCells count="13">
    <mergeCell ref="B29:Q29"/>
    <mergeCell ref="B32:Q32"/>
    <mergeCell ref="B11:B12"/>
    <mergeCell ref="C5:Q5"/>
    <mergeCell ref="C7:Q7"/>
    <mergeCell ref="C11:J11"/>
    <mergeCell ref="K11:M11"/>
    <mergeCell ref="N11:Q11"/>
    <mergeCell ref="B20:B21"/>
    <mergeCell ref="C20:E20"/>
    <mergeCell ref="F20:H20"/>
    <mergeCell ref="B19:N19"/>
    <mergeCell ref="I20:N20"/>
  </mergeCells>
  <dataValidations count="1">
    <dataValidation type="whole" errorStyle="warning" operator="equal" allowBlank="1" showInputMessage="1" showErrorMessage="1" errorTitle="Precaución" error="El total de la población beneficiada por edad debe ser igual al total de la población beneficiada por sexo" sqref="H22:I22 JE22 TA22 ACW22 AMS22 AWO22 BGK22 BQG22 CAC22 CJY22 CTU22 DDQ22 DNM22 DXI22 EHE22 ERA22 FAW22 FKS22 FUO22 GEK22 GOG22 GYC22 HHY22 HRU22 IBQ22 ILM22 IVI22 JFE22 JPA22 JYW22 KIS22 KSO22 LCK22 LMG22 LWC22 MFY22 MPU22 MZQ22 NJM22 NTI22 ODE22 ONA22 OWW22 PGS22 PQO22 QAK22 QKG22 QUC22 RDY22 RNU22 RXQ22 SHM22 SRI22 TBE22 TLA22 TUW22 UES22 UOO22 UYK22 VIG22 VSC22 WBY22 WLU22 WVQ22 H65548:I65548 JE65548 TA65548 ACW65548 AMS65548 AWO65548 BGK65548 BQG65548 CAC65548 CJY65548 CTU65548 DDQ65548 DNM65548 DXI65548 EHE65548 ERA65548 FAW65548 FKS65548 FUO65548 GEK65548 GOG65548 GYC65548 HHY65548 HRU65548 IBQ65548 ILM65548 IVI65548 JFE65548 JPA65548 JYW65548 KIS65548 KSO65548 LCK65548 LMG65548 LWC65548 MFY65548 MPU65548 MZQ65548 NJM65548 NTI65548 ODE65548 ONA65548 OWW65548 PGS65548 PQO65548 QAK65548 QKG65548 QUC65548 RDY65548 RNU65548 RXQ65548 SHM65548 SRI65548 TBE65548 TLA65548 TUW65548 UES65548 UOO65548 UYK65548 VIG65548 VSC65548 WBY65548 WLU65548 WVQ65548 H131084:I131084 JE131084 TA131084 ACW131084 AMS131084 AWO131084 BGK131084 BQG131084 CAC131084 CJY131084 CTU131084 DDQ131084 DNM131084 DXI131084 EHE131084 ERA131084 FAW131084 FKS131084 FUO131084 GEK131084 GOG131084 GYC131084 HHY131084 HRU131084 IBQ131084 ILM131084 IVI131084 JFE131084 JPA131084 JYW131084 KIS131084 KSO131084 LCK131084 LMG131084 LWC131084 MFY131084 MPU131084 MZQ131084 NJM131084 NTI131084 ODE131084 ONA131084 OWW131084 PGS131084 PQO131084 QAK131084 QKG131084 QUC131084 RDY131084 RNU131084 RXQ131084 SHM131084 SRI131084 TBE131084 TLA131084 TUW131084 UES131084 UOO131084 UYK131084 VIG131084 VSC131084 WBY131084 WLU131084 WVQ131084 H196620:I196620 JE196620 TA196620 ACW196620 AMS196620 AWO196620 BGK196620 BQG196620 CAC196620 CJY196620 CTU196620 DDQ196620 DNM196620 DXI196620 EHE196620 ERA196620 FAW196620 FKS196620 FUO196620 GEK196620 GOG196620 GYC196620 HHY196620 HRU196620 IBQ196620 ILM196620 IVI196620 JFE196620 JPA196620 JYW196620 KIS196620 KSO196620 LCK196620 LMG196620 LWC196620 MFY196620 MPU196620 MZQ196620 NJM196620 NTI196620 ODE196620 ONA196620 OWW196620 PGS196620 PQO196620 QAK196620 QKG196620 QUC196620 RDY196620 RNU196620 RXQ196620 SHM196620 SRI196620 TBE196620 TLA196620 TUW196620 UES196620 UOO196620 UYK196620 VIG196620 VSC196620 WBY196620 WLU196620 WVQ196620 H262156:I262156 JE262156 TA262156 ACW262156 AMS262156 AWO262156 BGK262156 BQG262156 CAC262156 CJY262156 CTU262156 DDQ262156 DNM262156 DXI262156 EHE262156 ERA262156 FAW262156 FKS262156 FUO262156 GEK262156 GOG262156 GYC262156 HHY262156 HRU262156 IBQ262156 ILM262156 IVI262156 JFE262156 JPA262156 JYW262156 KIS262156 KSO262156 LCK262156 LMG262156 LWC262156 MFY262156 MPU262156 MZQ262156 NJM262156 NTI262156 ODE262156 ONA262156 OWW262156 PGS262156 PQO262156 QAK262156 QKG262156 QUC262156 RDY262156 RNU262156 RXQ262156 SHM262156 SRI262156 TBE262156 TLA262156 TUW262156 UES262156 UOO262156 UYK262156 VIG262156 VSC262156 WBY262156 WLU262156 WVQ262156 H327692:I327692 JE327692 TA327692 ACW327692 AMS327692 AWO327692 BGK327692 BQG327692 CAC327692 CJY327692 CTU327692 DDQ327692 DNM327692 DXI327692 EHE327692 ERA327692 FAW327692 FKS327692 FUO327692 GEK327692 GOG327692 GYC327692 HHY327692 HRU327692 IBQ327692 ILM327692 IVI327692 JFE327692 JPA327692 JYW327692 KIS327692 KSO327692 LCK327692 LMG327692 LWC327692 MFY327692 MPU327692 MZQ327692 NJM327692 NTI327692 ODE327692 ONA327692 OWW327692 PGS327692 PQO327692 QAK327692 QKG327692 QUC327692 RDY327692 RNU327692 RXQ327692 SHM327692 SRI327692 TBE327692 TLA327692 TUW327692 UES327692 UOO327692 UYK327692 VIG327692 VSC327692 WBY327692 WLU327692 WVQ327692 H393228:I393228 JE393228 TA393228 ACW393228 AMS393228 AWO393228 BGK393228 BQG393228 CAC393228 CJY393228 CTU393228 DDQ393228 DNM393228 DXI393228 EHE393228 ERA393228 FAW393228 FKS393228 FUO393228 GEK393228 GOG393228 GYC393228 HHY393228 HRU393228 IBQ393228 ILM393228 IVI393228 JFE393228 JPA393228 JYW393228 KIS393228 KSO393228 LCK393228 LMG393228 LWC393228 MFY393228 MPU393228 MZQ393228 NJM393228 NTI393228 ODE393228 ONA393228 OWW393228 PGS393228 PQO393228 QAK393228 QKG393228 QUC393228 RDY393228 RNU393228 RXQ393228 SHM393228 SRI393228 TBE393228 TLA393228 TUW393228 UES393228 UOO393228 UYK393228 VIG393228 VSC393228 WBY393228 WLU393228 WVQ393228 H458764:I458764 JE458764 TA458764 ACW458764 AMS458764 AWO458764 BGK458764 BQG458764 CAC458764 CJY458764 CTU458764 DDQ458764 DNM458764 DXI458764 EHE458764 ERA458764 FAW458764 FKS458764 FUO458764 GEK458764 GOG458764 GYC458764 HHY458764 HRU458764 IBQ458764 ILM458764 IVI458764 JFE458764 JPA458764 JYW458764 KIS458764 KSO458764 LCK458764 LMG458764 LWC458764 MFY458764 MPU458764 MZQ458764 NJM458764 NTI458764 ODE458764 ONA458764 OWW458764 PGS458764 PQO458764 QAK458764 QKG458764 QUC458764 RDY458764 RNU458764 RXQ458764 SHM458764 SRI458764 TBE458764 TLA458764 TUW458764 UES458764 UOO458764 UYK458764 VIG458764 VSC458764 WBY458764 WLU458764 WVQ458764 H524300:I524300 JE524300 TA524300 ACW524300 AMS524300 AWO524300 BGK524300 BQG524300 CAC524300 CJY524300 CTU524300 DDQ524300 DNM524300 DXI524300 EHE524300 ERA524300 FAW524300 FKS524300 FUO524300 GEK524300 GOG524300 GYC524300 HHY524300 HRU524300 IBQ524300 ILM524300 IVI524300 JFE524300 JPA524300 JYW524300 KIS524300 KSO524300 LCK524300 LMG524300 LWC524300 MFY524300 MPU524300 MZQ524300 NJM524300 NTI524300 ODE524300 ONA524300 OWW524300 PGS524300 PQO524300 QAK524300 QKG524300 QUC524300 RDY524300 RNU524300 RXQ524300 SHM524300 SRI524300 TBE524300 TLA524300 TUW524300 UES524300 UOO524300 UYK524300 VIG524300 VSC524300 WBY524300 WLU524300 WVQ524300 H589836:I589836 JE589836 TA589836 ACW589836 AMS589836 AWO589836 BGK589836 BQG589836 CAC589836 CJY589836 CTU589836 DDQ589836 DNM589836 DXI589836 EHE589836 ERA589836 FAW589836 FKS589836 FUO589836 GEK589836 GOG589836 GYC589836 HHY589836 HRU589836 IBQ589836 ILM589836 IVI589836 JFE589836 JPA589836 JYW589836 KIS589836 KSO589836 LCK589836 LMG589836 LWC589836 MFY589836 MPU589836 MZQ589836 NJM589836 NTI589836 ODE589836 ONA589836 OWW589836 PGS589836 PQO589836 QAK589836 QKG589836 QUC589836 RDY589836 RNU589836 RXQ589836 SHM589836 SRI589836 TBE589836 TLA589836 TUW589836 UES589836 UOO589836 UYK589836 VIG589836 VSC589836 WBY589836 WLU589836 WVQ589836 H655372:I655372 JE655372 TA655372 ACW655372 AMS655372 AWO655372 BGK655372 BQG655372 CAC655372 CJY655372 CTU655372 DDQ655372 DNM655372 DXI655372 EHE655372 ERA655372 FAW655372 FKS655372 FUO655372 GEK655372 GOG655372 GYC655372 HHY655372 HRU655372 IBQ655372 ILM655372 IVI655372 JFE655372 JPA655372 JYW655372 KIS655372 KSO655372 LCK655372 LMG655372 LWC655372 MFY655372 MPU655372 MZQ655372 NJM655372 NTI655372 ODE655372 ONA655372 OWW655372 PGS655372 PQO655372 QAK655372 QKG655372 QUC655372 RDY655372 RNU655372 RXQ655372 SHM655372 SRI655372 TBE655372 TLA655372 TUW655372 UES655372 UOO655372 UYK655372 VIG655372 VSC655372 WBY655372 WLU655372 WVQ655372 H720908:I720908 JE720908 TA720908 ACW720908 AMS720908 AWO720908 BGK720908 BQG720908 CAC720908 CJY720908 CTU720908 DDQ720908 DNM720908 DXI720908 EHE720908 ERA720908 FAW720908 FKS720908 FUO720908 GEK720908 GOG720908 GYC720908 HHY720908 HRU720908 IBQ720908 ILM720908 IVI720908 JFE720908 JPA720908 JYW720908 KIS720908 KSO720908 LCK720908 LMG720908 LWC720908 MFY720908 MPU720908 MZQ720908 NJM720908 NTI720908 ODE720908 ONA720908 OWW720908 PGS720908 PQO720908 QAK720908 QKG720908 QUC720908 RDY720908 RNU720908 RXQ720908 SHM720908 SRI720908 TBE720908 TLA720908 TUW720908 UES720908 UOO720908 UYK720908 VIG720908 VSC720908 WBY720908 WLU720908 WVQ720908 H786444:I786444 JE786444 TA786444 ACW786444 AMS786444 AWO786444 BGK786444 BQG786444 CAC786444 CJY786444 CTU786444 DDQ786444 DNM786444 DXI786444 EHE786444 ERA786444 FAW786444 FKS786444 FUO786444 GEK786444 GOG786444 GYC786444 HHY786444 HRU786444 IBQ786444 ILM786444 IVI786444 JFE786444 JPA786444 JYW786444 KIS786444 KSO786444 LCK786444 LMG786444 LWC786444 MFY786444 MPU786444 MZQ786444 NJM786444 NTI786444 ODE786444 ONA786444 OWW786444 PGS786444 PQO786444 QAK786444 QKG786444 QUC786444 RDY786444 RNU786444 RXQ786444 SHM786444 SRI786444 TBE786444 TLA786444 TUW786444 UES786444 UOO786444 UYK786444 VIG786444 VSC786444 WBY786444 WLU786444 WVQ786444 H851980:I851980 JE851980 TA851980 ACW851980 AMS851980 AWO851980 BGK851980 BQG851980 CAC851980 CJY851980 CTU851980 DDQ851980 DNM851980 DXI851980 EHE851980 ERA851980 FAW851980 FKS851980 FUO851980 GEK851980 GOG851980 GYC851980 HHY851980 HRU851980 IBQ851980 ILM851980 IVI851980 JFE851980 JPA851980 JYW851980 KIS851980 KSO851980 LCK851980 LMG851980 LWC851980 MFY851980 MPU851980 MZQ851980 NJM851980 NTI851980 ODE851980 ONA851980 OWW851980 PGS851980 PQO851980 QAK851980 QKG851980 QUC851980 RDY851980 RNU851980 RXQ851980 SHM851980 SRI851980 TBE851980 TLA851980 TUW851980 UES851980 UOO851980 UYK851980 VIG851980 VSC851980 WBY851980 WLU851980 WVQ851980 H917516:I917516 JE917516 TA917516 ACW917516 AMS917516 AWO917516 BGK917516 BQG917516 CAC917516 CJY917516 CTU917516 DDQ917516 DNM917516 DXI917516 EHE917516 ERA917516 FAW917516 FKS917516 FUO917516 GEK917516 GOG917516 GYC917516 HHY917516 HRU917516 IBQ917516 ILM917516 IVI917516 JFE917516 JPA917516 JYW917516 KIS917516 KSO917516 LCK917516 LMG917516 LWC917516 MFY917516 MPU917516 MZQ917516 NJM917516 NTI917516 ODE917516 ONA917516 OWW917516 PGS917516 PQO917516 QAK917516 QKG917516 QUC917516 RDY917516 RNU917516 RXQ917516 SHM917516 SRI917516 TBE917516 TLA917516 TUW917516 UES917516 UOO917516 UYK917516 VIG917516 VSC917516 WBY917516 WLU917516 WVQ917516 H983052:I983052 JE983052 TA983052 ACW983052 AMS983052 AWO983052 BGK983052 BQG983052 CAC983052 CJY983052 CTU983052 DDQ983052 DNM983052 DXI983052 EHE983052 ERA983052 FAW983052 FKS983052 FUO983052 GEK983052 GOG983052 GYC983052 HHY983052 HRU983052 IBQ983052 ILM983052 IVI983052 JFE983052 JPA983052 JYW983052 KIS983052 KSO983052 LCK983052 LMG983052 LWC983052 MFY983052 MPU983052 MZQ983052 NJM983052 NTI983052 ODE983052 ONA983052 OWW983052 PGS983052 PQO983052 QAK983052 QKG983052 QUC983052 RDY983052 RNU983052 RXQ983052 SHM983052 SRI983052 TBE983052 TLA983052 TUW983052 UES983052 UOO983052 UYK983052 VIG983052 VSC983052 WBY983052 WLU983052 WVQ983052">
      <formula1>E22</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4"/>
  <sheetViews>
    <sheetView showGridLines="0" workbookViewId="0">
      <selection activeCell="F12" sqref="F12"/>
    </sheetView>
  </sheetViews>
  <sheetFormatPr baseColWidth="10" defaultRowHeight="15" x14ac:dyDescent="0.25"/>
  <cols>
    <col min="1" max="8" width="11.42578125" style="21"/>
    <col min="9" max="9" width="14.5703125" style="21" customWidth="1"/>
    <col min="10" max="10" width="11.42578125" style="21"/>
    <col min="11" max="11" width="13.28515625" style="21" customWidth="1"/>
    <col min="12" max="14" width="11.42578125" style="21"/>
    <col min="15" max="15" width="17.5703125" style="21" customWidth="1"/>
    <col min="16" max="16384" width="11.42578125" style="21"/>
  </cols>
  <sheetData>
    <row r="1" spans="1:17" x14ac:dyDescent="0.25">
      <c r="A1" s="33" t="s">
        <v>63</v>
      </c>
    </row>
    <row r="2" spans="1:17" x14ac:dyDescent="0.25">
      <c r="A2" s="33" t="s">
        <v>64</v>
      </c>
    </row>
    <row r="3" spans="1:17" x14ac:dyDescent="0.25">
      <c r="A3" s="33"/>
    </row>
    <row r="4" spans="1:17" x14ac:dyDescent="0.25">
      <c r="A4" s="77" t="s">
        <v>1</v>
      </c>
      <c r="B4" s="192" t="s">
        <v>54</v>
      </c>
      <c r="C4" s="193"/>
      <c r="D4" s="193"/>
      <c r="E4" s="193"/>
      <c r="F4" s="193"/>
      <c r="G4" s="193"/>
      <c r="H4" s="193"/>
      <c r="I4" s="193"/>
      <c r="J4" s="193"/>
      <c r="K4" s="193"/>
      <c r="L4" s="193"/>
      <c r="M4" s="193"/>
      <c r="N4" s="193"/>
      <c r="O4" s="194"/>
    </row>
    <row r="5" spans="1:17" x14ac:dyDescent="0.25">
      <c r="A5" s="35"/>
      <c r="B5" s="36"/>
      <c r="C5" s="36"/>
      <c r="D5" s="36"/>
      <c r="E5" s="36"/>
      <c r="F5" s="36"/>
      <c r="G5" s="36"/>
      <c r="H5" s="36"/>
      <c r="I5" s="36"/>
      <c r="J5" s="36"/>
      <c r="K5" s="36"/>
      <c r="L5" s="36"/>
      <c r="M5" s="36"/>
      <c r="N5" s="36"/>
      <c r="O5" s="34"/>
    </row>
    <row r="6" spans="1:17" x14ac:dyDescent="0.25">
      <c r="A6" s="77" t="s">
        <v>2</v>
      </c>
      <c r="B6" s="195" t="s">
        <v>88</v>
      </c>
      <c r="C6" s="193"/>
      <c r="D6" s="193"/>
      <c r="E6" s="193"/>
      <c r="F6" s="193"/>
      <c r="G6" s="193"/>
      <c r="H6" s="193"/>
      <c r="I6" s="193"/>
      <c r="J6" s="193"/>
      <c r="K6" s="193"/>
      <c r="L6" s="193"/>
      <c r="M6" s="193"/>
      <c r="N6" s="193"/>
      <c r="O6" s="194"/>
    </row>
    <row r="7" spans="1:17" x14ac:dyDescent="0.25">
      <c r="A7" s="33"/>
    </row>
    <row r="8" spans="1:17" x14ac:dyDescent="0.25">
      <c r="A8" s="73" t="s">
        <v>3</v>
      </c>
      <c r="B8" s="73"/>
      <c r="C8" s="73"/>
      <c r="D8" s="73"/>
      <c r="E8" s="73"/>
      <c r="F8" s="73"/>
      <c r="G8" s="73"/>
      <c r="H8" s="73"/>
      <c r="I8" s="73"/>
      <c r="J8" s="73"/>
      <c r="K8" s="73"/>
      <c r="L8" s="73"/>
      <c r="M8" s="73"/>
      <c r="N8" s="73"/>
      <c r="O8" s="73"/>
      <c r="P8" s="22"/>
      <c r="Q8" s="22"/>
    </row>
    <row r="9" spans="1:17" ht="15.75" thickBot="1" x14ac:dyDescent="0.3">
      <c r="A9" s="23"/>
      <c r="B9" s="23"/>
      <c r="C9" s="23"/>
      <c r="D9" s="23"/>
      <c r="E9" s="23"/>
      <c r="F9" s="23"/>
      <c r="G9" s="23"/>
      <c r="H9" s="23"/>
      <c r="I9" s="22"/>
      <c r="J9" s="23"/>
      <c r="K9" s="22"/>
      <c r="L9" s="23"/>
      <c r="M9" s="22"/>
      <c r="N9" s="22"/>
      <c r="O9" s="23"/>
      <c r="P9" s="23"/>
      <c r="Q9" s="23"/>
    </row>
    <row r="10" spans="1:17" ht="31.5" customHeight="1" thickBot="1" x14ac:dyDescent="0.3">
      <c r="A10" s="196" t="s">
        <v>4</v>
      </c>
      <c r="B10" s="198" t="s">
        <v>5</v>
      </c>
      <c r="C10" s="199"/>
      <c r="D10" s="199"/>
      <c r="E10" s="199"/>
      <c r="F10" s="199"/>
      <c r="G10" s="199"/>
      <c r="H10" s="200"/>
      <c r="I10" s="198" t="s">
        <v>6</v>
      </c>
      <c r="J10" s="199"/>
      <c r="K10" s="200"/>
      <c r="L10" s="198" t="s">
        <v>7</v>
      </c>
      <c r="M10" s="201"/>
      <c r="N10" s="201"/>
      <c r="O10" s="202"/>
      <c r="P10" s="30"/>
      <c r="Q10" s="30"/>
    </row>
    <row r="11" spans="1:17" ht="50.25" customHeight="1" x14ac:dyDescent="0.25">
      <c r="A11" s="224"/>
      <c r="B11" s="31" t="s">
        <v>8</v>
      </c>
      <c r="C11" s="32" t="s">
        <v>9</v>
      </c>
      <c r="D11" s="32" t="s">
        <v>10</v>
      </c>
      <c r="E11" s="32" t="s">
        <v>11</v>
      </c>
      <c r="F11" s="32" t="s">
        <v>12</v>
      </c>
      <c r="G11" s="32" t="s">
        <v>13</v>
      </c>
      <c r="H11" s="43" t="s">
        <v>14</v>
      </c>
      <c r="I11" s="78" t="s">
        <v>15</v>
      </c>
      <c r="J11" s="79" t="s">
        <v>16</v>
      </c>
      <c r="K11" s="80" t="s">
        <v>17</v>
      </c>
      <c r="L11" s="81" t="s">
        <v>18</v>
      </c>
      <c r="M11" s="79" t="s">
        <v>19</v>
      </c>
      <c r="N11" s="79" t="s">
        <v>20</v>
      </c>
      <c r="O11" s="80" t="s">
        <v>21</v>
      </c>
      <c r="P11" s="23"/>
      <c r="Q11" s="23"/>
    </row>
    <row r="12" spans="1:17" ht="36" x14ac:dyDescent="0.25">
      <c r="A12" s="84"/>
      <c r="B12" s="154" t="s">
        <v>56</v>
      </c>
      <c r="C12" s="154" t="s">
        <v>65</v>
      </c>
      <c r="D12" s="154" t="s">
        <v>24</v>
      </c>
      <c r="E12" s="154" t="s">
        <v>24</v>
      </c>
      <c r="F12" s="154" t="s">
        <v>66</v>
      </c>
      <c r="G12" s="85"/>
      <c r="H12" s="85"/>
      <c r="I12" s="18">
        <v>4265272</v>
      </c>
      <c r="J12" s="18">
        <v>4414761</v>
      </c>
      <c r="K12" s="18">
        <v>2847455</v>
      </c>
      <c r="L12" s="12">
        <v>325</v>
      </c>
      <c r="M12" s="12">
        <v>325</v>
      </c>
      <c r="N12" s="12">
        <v>223</v>
      </c>
      <c r="O12" s="86" t="s">
        <v>67</v>
      </c>
      <c r="P12" s="23"/>
      <c r="Q12" s="23"/>
    </row>
    <row r="13" spans="1:17" x14ac:dyDescent="0.25">
      <c r="A13" s="47"/>
      <c r="B13" s="37"/>
      <c r="C13" s="38"/>
      <c r="D13" s="38"/>
      <c r="E13" s="38"/>
      <c r="F13" s="38"/>
      <c r="G13" s="39"/>
      <c r="H13" s="39"/>
      <c r="I13" s="63"/>
      <c r="J13" s="64"/>
      <c r="K13" s="65"/>
      <c r="L13" s="69"/>
      <c r="M13" s="70"/>
      <c r="N13" s="70"/>
      <c r="O13" s="44"/>
      <c r="P13" s="23"/>
      <c r="Q13" s="23"/>
    </row>
    <row r="14" spans="1:17" ht="15.75" thickBot="1" x14ac:dyDescent="0.3">
      <c r="A14" s="48"/>
      <c r="B14" s="40"/>
      <c r="C14" s="41"/>
      <c r="D14" s="41"/>
      <c r="E14" s="41"/>
      <c r="F14" s="41"/>
      <c r="G14" s="42"/>
      <c r="H14" s="42"/>
      <c r="I14" s="66"/>
      <c r="J14" s="67"/>
      <c r="K14" s="68"/>
      <c r="L14" s="71"/>
      <c r="M14" s="72"/>
      <c r="N14" s="72"/>
      <c r="O14" s="45"/>
    </row>
    <row r="15" spans="1:17" x14ac:dyDescent="0.25">
      <c r="A15" s="23"/>
      <c r="B15" s="23"/>
      <c r="C15" s="23"/>
      <c r="D15" s="23"/>
      <c r="E15" s="23"/>
      <c r="F15" s="23"/>
      <c r="G15" s="23"/>
      <c r="H15" s="23"/>
      <c r="I15" s="23"/>
      <c r="J15" s="23"/>
      <c r="K15" s="23"/>
      <c r="L15" s="23"/>
      <c r="M15" s="22"/>
      <c r="N15" s="22"/>
      <c r="O15" s="23"/>
    </row>
    <row r="16" spans="1:17" x14ac:dyDescent="0.25">
      <c r="A16" s="73" t="s">
        <v>29</v>
      </c>
      <c r="B16" s="73"/>
      <c r="C16" s="73"/>
      <c r="D16" s="73"/>
      <c r="E16" s="73"/>
      <c r="F16" s="73"/>
      <c r="G16" s="73"/>
      <c r="H16" s="73"/>
      <c r="I16" s="73"/>
      <c r="J16" s="73"/>
      <c r="K16" s="73"/>
      <c r="L16" s="73"/>
      <c r="M16" s="73"/>
      <c r="N16" s="73"/>
      <c r="O16" s="22"/>
    </row>
    <row r="17" spans="1:37" ht="15.75" thickBot="1" x14ac:dyDescent="0.3">
      <c r="A17" s="23"/>
      <c r="B17" s="23"/>
      <c r="C17" s="23"/>
      <c r="D17" s="23"/>
      <c r="E17" s="23"/>
      <c r="F17" s="23"/>
      <c r="G17" s="23"/>
      <c r="H17" s="23"/>
      <c r="I17" s="23"/>
      <c r="J17" s="23"/>
      <c r="K17" s="23"/>
      <c r="L17" s="23"/>
      <c r="M17" s="22"/>
      <c r="N17" s="22"/>
      <c r="O17" s="23"/>
    </row>
    <row r="18" spans="1:37" ht="15.75" thickBot="1" x14ac:dyDescent="0.3">
      <c r="A18" s="212" t="s">
        <v>48</v>
      </c>
      <c r="B18" s="199"/>
      <c r="C18" s="199"/>
      <c r="D18" s="199"/>
      <c r="E18" s="199"/>
      <c r="F18" s="199"/>
      <c r="G18" s="199"/>
      <c r="H18" s="199"/>
      <c r="I18" s="199"/>
      <c r="J18" s="199"/>
      <c r="K18" s="199"/>
      <c r="L18" s="199"/>
      <c r="M18" s="199"/>
      <c r="N18" s="200"/>
      <c r="O18" s="23"/>
    </row>
    <row r="19" spans="1:37" ht="39.75" customHeight="1" thickBot="1" x14ac:dyDescent="0.3">
      <c r="A19" s="196" t="s">
        <v>30</v>
      </c>
      <c r="B19" s="214" t="s">
        <v>31</v>
      </c>
      <c r="C19" s="215"/>
      <c r="D19" s="216"/>
      <c r="E19" s="214" t="s">
        <v>32</v>
      </c>
      <c r="F19" s="215"/>
      <c r="G19" s="215"/>
      <c r="H19" s="215"/>
      <c r="I19" s="216"/>
      <c r="J19" s="214" t="s">
        <v>33</v>
      </c>
      <c r="K19" s="217"/>
      <c r="L19" s="217"/>
      <c r="M19" s="217"/>
      <c r="N19" s="218"/>
      <c r="O19" s="23"/>
    </row>
    <row r="20" spans="1:37" ht="48.75" thickBot="1" x14ac:dyDescent="0.3">
      <c r="A20" s="213"/>
      <c r="B20" s="24" t="s">
        <v>34</v>
      </c>
      <c r="C20" s="25" t="s">
        <v>35</v>
      </c>
      <c r="D20" s="26" t="s">
        <v>36</v>
      </c>
      <c r="E20" s="27" t="s">
        <v>37</v>
      </c>
      <c r="F20" s="28" t="s">
        <v>38</v>
      </c>
      <c r="G20" s="28" t="s">
        <v>39</v>
      </c>
      <c r="H20" s="28" t="s">
        <v>40</v>
      </c>
      <c r="I20" s="26" t="s">
        <v>36</v>
      </c>
      <c r="J20" s="24" t="s">
        <v>41</v>
      </c>
      <c r="K20" s="25" t="s">
        <v>42</v>
      </c>
      <c r="L20" s="25" t="s">
        <v>43</v>
      </c>
      <c r="M20" s="25" t="s">
        <v>44</v>
      </c>
      <c r="N20" s="26" t="s">
        <v>36</v>
      </c>
      <c r="O20" s="23"/>
    </row>
    <row r="21" spans="1:37" x14ac:dyDescent="0.25">
      <c r="A21" s="46"/>
      <c r="B21" s="10">
        <v>64</v>
      </c>
      <c r="C21" s="8">
        <v>152</v>
      </c>
      <c r="D21" s="9">
        <v>216</v>
      </c>
      <c r="E21" s="52"/>
      <c r="F21" s="49"/>
      <c r="G21" s="8" t="s">
        <v>92</v>
      </c>
      <c r="H21" s="49"/>
      <c r="I21" s="53">
        <v>0</v>
      </c>
      <c r="J21" s="11">
        <v>7</v>
      </c>
      <c r="K21" s="8"/>
      <c r="L21" s="17"/>
      <c r="M21" s="8">
        <f>N21-J21</f>
        <v>209</v>
      </c>
      <c r="N21" s="9">
        <v>216</v>
      </c>
      <c r="O21" s="23"/>
    </row>
    <row r="22" spans="1:37" x14ac:dyDescent="0.25">
      <c r="A22" s="47"/>
      <c r="B22" s="138">
        <f>B21/D21</f>
        <v>0.29629629629629628</v>
      </c>
      <c r="C22" s="139">
        <f>C21/D21</f>
        <v>0.70370370370370372</v>
      </c>
      <c r="D22" s="55">
        <v>0</v>
      </c>
      <c r="E22" s="54"/>
      <c r="F22" s="50"/>
      <c r="G22" s="50"/>
      <c r="H22" s="50"/>
      <c r="I22" s="56">
        <v>0</v>
      </c>
      <c r="J22" s="59"/>
      <c r="K22" s="50"/>
      <c r="L22" s="60"/>
      <c r="M22" s="50"/>
      <c r="N22" s="55">
        <v>0</v>
      </c>
      <c r="O22" s="23"/>
    </row>
    <row r="23" spans="1:37" x14ac:dyDescent="0.25">
      <c r="A23" s="47"/>
      <c r="B23" s="54"/>
      <c r="C23" s="50"/>
      <c r="D23" s="55">
        <v>0</v>
      </c>
      <c r="E23" s="54"/>
      <c r="F23" s="50"/>
      <c r="G23" s="50"/>
      <c r="H23" s="50"/>
      <c r="I23" s="56">
        <v>0</v>
      </c>
      <c r="J23" s="59"/>
      <c r="K23" s="50"/>
      <c r="L23" s="60"/>
      <c r="M23" s="50"/>
      <c r="N23" s="55">
        <v>0</v>
      </c>
      <c r="O23" s="23"/>
    </row>
    <row r="24" spans="1:37" x14ac:dyDescent="0.25">
      <c r="A24" s="47"/>
      <c r="B24" s="54"/>
      <c r="C24" s="50"/>
      <c r="D24" s="55">
        <v>0</v>
      </c>
      <c r="E24" s="54"/>
      <c r="F24" s="50"/>
      <c r="G24" s="50"/>
      <c r="H24" s="50"/>
      <c r="I24" s="56">
        <v>0</v>
      </c>
      <c r="J24" s="59"/>
      <c r="K24" s="50"/>
      <c r="L24" s="60"/>
      <c r="M24" s="50"/>
      <c r="N24" s="55">
        <v>0</v>
      </c>
      <c r="O24" s="23"/>
    </row>
    <row r="25" spans="1:37" x14ac:dyDescent="0.25">
      <c r="A25" s="47"/>
      <c r="B25" s="54"/>
      <c r="C25" s="50"/>
      <c r="D25" s="55">
        <v>0</v>
      </c>
      <c r="E25" s="54"/>
      <c r="F25" s="50"/>
      <c r="G25" s="50"/>
      <c r="H25" s="50"/>
      <c r="I25" s="56">
        <v>0</v>
      </c>
      <c r="J25" s="59"/>
      <c r="K25" s="50"/>
      <c r="L25" s="60"/>
      <c r="M25" s="50"/>
      <c r="N25" s="55">
        <v>0</v>
      </c>
      <c r="O25" s="23"/>
      <c r="P25" s="23"/>
      <c r="Q25" s="23"/>
      <c r="R25" s="23"/>
      <c r="S25" s="23"/>
      <c r="T25" s="23"/>
      <c r="U25" s="23"/>
      <c r="V25" s="23"/>
      <c r="W25" s="23"/>
      <c r="X25" s="23"/>
      <c r="Y25" s="23"/>
      <c r="Z25" s="23"/>
      <c r="AA25" s="23"/>
      <c r="AB25" s="23"/>
      <c r="AC25" s="23"/>
      <c r="AD25" s="23"/>
      <c r="AE25" s="23"/>
      <c r="AF25" s="23"/>
      <c r="AG25" s="23"/>
      <c r="AH25" s="23"/>
      <c r="AI25" s="23"/>
      <c r="AJ25" s="23"/>
      <c r="AK25" s="23"/>
    </row>
    <row r="26" spans="1:37" ht="15.75" thickBot="1" x14ac:dyDescent="0.3">
      <c r="A26" s="48"/>
      <c r="B26" s="57"/>
      <c r="C26" s="51"/>
      <c r="D26" s="58">
        <v>0</v>
      </c>
      <c r="E26" s="57"/>
      <c r="F26" s="51"/>
      <c r="G26" s="51"/>
      <c r="H26" s="51"/>
      <c r="I26" s="58">
        <v>0</v>
      </c>
      <c r="J26" s="61"/>
      <c r="K26" s="51"/>
      <c r="L26" s="62"/>
      <c r="M26" s="51"/>
      <c r="N26" s="58">
        <v>0</v>
      </c>
      <c r="O26" s="23"/>
      <c r="P26" s="23"/>
      <c r="Q26" s="23"/>
      <c r="R26" s="23"/>
      <c r="S26" s="23"/>
      <c r="T26" s="23"/>
      <c r="U26" s="23"/>
      <c r="V26" s="23"/>
      <c r="W26" s="23"/>
      <c r="X26" s="23"/>
      <c r="Y26" s="23"/>
      <c r="Z26" s="23"/>
      <c r="AA26" s="23"/>
      <c r="AB26" s="23"/>
      <c r="AC26" s="23"/>
      <c r="AD26" s="23"/>
      <c r="AE26" s="23"/>
      <c r="AF26" s="23"/>
      <c r="AG26" s="23"/>
      <c r="AH26" s="23"/>
      <c r="AI26" s="23"/>
      <c r="AJ26" s="23"/>
      <c r="AK26" s="23"/>
    </row>
    <row r="27" spans="1:37" x14ac:dyDescent="0.25">
      <c r="A27" s="23"/>
      <c r="B27" s="23"/>
      <c r="C27" s="23"/>
      <c r="D27" s="23"/>
      <c r="E27" s="23"/>
      <c r="F27" s="29"/>
      <c r="G27" s="23"/>
      <c r="H27" s="23"/>
      <c r="I27" s="23"/>
      <c r="J27" s="23"/>
      <c r="K27" s="23"/>
      <c r="L27" s="23"/>
      <c r="M27" s="22"/>
      <c r="N27" s="22"/>
      <c r="O27" s="23"/>
      <c r="P27" s="23"/>
      <c r="Q27" s="23"/>
      <c r="R27" s="23"/>
      <c r="S27" s="23"/>
      <c r="T27" s="23"/>
      <c r="U27" s="23"/>
      <c r="V27" s="23"/>
      <c r="W27" s="23"/>
      <c r="X27" s="23"/>
      <c r="Y27" s="23"/>
      <c r="Z27" s="23"/>
      <c r="AA27" s="23"/>
      <c r="AB27" s="23"/>
      <c r="AC27" s="23"/>
      <c r="AD27" s="23"/>
      <c r="AE27" s="23"/>
      <c r="AF27" s="23"/>
      <c r="AG27" s="23"/>
      <c r="AH27" s="23"/>
      <c r="AI27" s="23"/>
      <c r="AJ27" s="23"/>
      <c r="AK27" s="23"/>
    </row>
    <row r="28" spans="1:37" x14ac:dyDescent="0.25">
      <c r="A28" s="73" t="s">
        <v>45</v>
      </c>
      <c r="B28" s="73"/>
      <c r="C28" s="73"/>
      <c r="D28" s="73"/>
      <c r="E28" s="73"/>
      <c r="F28" s="73"/>
      <c r="G28" s="73"/>
      <c r="H28" s="73"/>
      <c r="I28" s="73"/>
      <c r="J28" s="73"/>
      <c r="K28" s="73"/>
      <c r="L28" s="73"/>
      <c r="M28" s="73"/>
      <c r="N28" s="73"/>
      <c r="O28" s="73"/>
      <c r="P28" s="23"/>
      <c r="Q28" s="23"/>
      <c r="R28" s="23"/>
      <c r="S28" s="23"/>
      <c r="T28" s="23"/>
      <c r="U28" s="23"/>
      <c r="V28" s="23"/>
      <c r="W28" s="23"/>
      <c r="X28" s="23"/>
      <c r="Y28" s="23"/>
      <c r="Z28" s="23"/>
      <c r="AA28" s="23"/>
      <c r="AB28" s="23"/>
      <c r="AC28" s="23"/>
      <c r="AD28" s="23"/>
      <c r="AE28" s="23"/>
      <c r="AF28" s="23"/>
      <c r="AG28" s="23"/>
      <c r="AH28" s="23"/>
      <c r="AI28" s="23"/>
      <c r="AJ28" s="23"/>
      <c r="AK28" s="23"/>
    </row>
    <row r="29" spans="1:37" ht="15.75" thickBot="1" x14ac:dyDescent="0.3">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row>
    <row r="30" spans="1:37" x14ac:dyDescent="0.25">
      <c r="A30" s="82" t="s">
        <v>46</v>
      </c>
      <c r="B30" s="74"/>
      <c r="C30" s="74"/>
      <c r="D30" s="74"/>
      <c r="E30" s="74"/>
      <c r="F30" s="74"/>
      <c r="G30" s="74"/>
      <c r="H30" s="74"/>
      <c r="I30" s="74"/>
      <c r="J30" s="74"/>
      <c r="K30" s="74"/>
      <c r="L30" s="74"/>
      <c r="M30" s="74"/>
      <c r="N30" s="74"/>
      <c r="O30" s="75"/>
      <c r="P30" s="23"/>
      <c r="Q30" s="23"/>
      <c r="R30" s="23"/>
      <c r="S30" s="23"/>
      <c r="T30" s="23"/>
      <c r="U30" s="23"/>
      <c r="V30" s="23"/>
      <c r="W30" s="23"/>
      <c r="X30" s="23"/>
      <c r="Y30" s="23"/>
      <c r="Z30" s="23"/>
      <c r="AA30" s="23"/>
      <c r="AB30" s="22"/>
      <c r="AC30" s="22"/>
      <c r="AD30" s="22"/>
      <c r="AE30" s="22"/>
      <c r="AF30" s="22"/>
      <c r="AG30" s="22"/>
      <c r="AH30" s="22"/>
      <c r="AI30" s="22"/>
      <c r="AJ30" s="22"/>
      <c r="AK30" s="22"/>
    </row>
    <row r="31" spans="1:37" ht="60" customHeight="1" thickBot="1" x14ac:dyDescent="0.3">
      <c r="A31" s="225" t="s">
        <v>87</v>
      </c>
      <c r="B31" s="226"/>
      <c r="C31" s="226"/>
      <c r="D31" s="226"/>
      <c r="E31" s="226"/>
      <c r="F31" s="226"/>
      <c r="G31" s="226"/>
      <c r="H31" s="226"/>
      <c r="I31" s="226"/>
      <c r="J31" s="226"/>
      <c r="K31" s="226"/>
      <c r="L31" s="226"/>
      <c r="M31" s="226"/>
      <c r="N31" s="226"/>
      <c r="O31" s="227"/>
      <c r="P31" s="23"/>
      <c r="Q31" s="23"/>
      <c r="R31" s="23"/>
      <c r="S31" s="23"/>
      <c r="T31" s="23"/>
      <c r="U31" s="23"/>
      <c r="V31" s="23"/>
      <c r="W31" s="23"/>
      <c r="X31" s="23"/>
      <c r="Y31" s="23"/>
      <c r="Z31" s="23"/>
      <c r="AA31" s="23"/>
      <c r="AB31" s="23"/>
      <c r="AC31" s="23"/>
      <c r="AD31" s="23"/>
      <c r="AE31" s="23"/>
      <c r="AF31" s="23"/>
      <c r="AG31" s="23"/>
      <c r="AH31" s="23"/>
      <c r="AI31" s="23"/>
      <c r="AJ31" s="23"/>
      <c r="AK31" s="23"/>
    </row>
    <row r="32" spans="1:37" ht="15.75" thickBot="1" x14ac:dyDescent="0.3">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2"/>
      <c r="AK32" s="22"/>
    </row>
    <row r="33" spans="1:37" x14ac:dyDescent="0.25">
      <c r="A33" s="83" t="s">
        <v>47</v>
      </c>
      <c r="B33" s="76"/>
      <c r="C33" s="76"/>
      <c r="D33" s="76"/>
      <c r="E33" s="76"/>
      <c r="F33" s="76"/>
      <c r="G33" s="76"/>
      <c r="H33" s="76"/>
      <c r="I33" s="76"/>
      <c r="J33" s="76"/>
      <c r="K33" s="76"/>
      <c r="L33" s="76"/>
      <c r="M33" s="76"/>
      <c r="N33" s="76"/>
      <c r="O33" s="75"/>
      <c r="P33" s="23"/>
      <c r="Q33" s="23"/>
      <c r="R33" s="23"/>
      <c r="S33" s="23"/>
      <c r="T33" s="23"/>
      <c r="U33" s="23"/>
      <c r="V33" s="23"/>
      <c r="W33" s="23"/>
      <c r="X33" s="23"/>
      <c r="Y33" s="23"/>
      <c r="Z33" s="23"/>
      <c r="AA33" s="23"/>
      <c r="AB33" s="23"/>
      <c r="AC33" s="23"/>
      <c r="AD33" s="23"/>
      <c r="AE33" s="23"/>
      <c r="AF33" s="23"/>
      <c r="AG33" s="23"/>
      <c r="AH33" s="23"/>
      <c r="AI33" s="23"/>
      <c r="AJ33" s="23"/>
      <c r="AK33" s="23"/>
    </row>
    <row r="34" spans="1:37" ht="15.75" thickBot="1" x14ac:dyDescent="0.3">
      <c r="A34" s="203"/>
      <c r="B34" s="204"/>
      <c r="C34" s="204"/>
      <c r="D34" s="204"/>
      <c r="E34" s="204"/>
      <c r="F34" s="204"/>
      <c r="G34" s="204"/>
      <c r="H34" s="204"/>
      <c r="I34" s="204"/>
      <c r="J34" s="204"/>
      <c r="K34" s="204"/>
      <c r="L34" s="204"/>
      <c r="M34" s="204"/>
      <c r="N34" s="204"/>
      <c r="O34" s="205"/>
      <c r="P34" s="23"/>
      <c r="Q34" s="23"/>
      <c r="R34" s="23"/>
      <c r="S34" s="23"/>
      <c r="T34" s="23"/>
      <c r="U34" s="23"/>
      <c r="V34" s="23"/>
      <c r="W34" s="23"/>
      <c r="X34" s="23"/>
      <c r="Y34" s="23"/>
      <c r="Z34" s="23"/>
      <c r="AA34" s="23"/>
      <c r="AB34" s="23"/>
      <c r="AC34" s="23"/>
      <c r="AD34" s="23"/>
      <c r="AE34" s="23"/>
      <c r="AF34" s="23"/>
      <c r="AG34" s="23"/>
      <c r="AH34" s="23"/>
      <c r="AI34" s="23"/>
      <c r="AJ34" s="23"/>
      <c r="AK34" s="23"/>
    </row>
  </sheetData>
  <mergeCells count="13">
    <mergeCell ref="A34:O34"/>
    <mergeCell ref="A18:N18"/>
    <mergeCell ref="A19:A20"/>
    <mergeCell ref="B19:D19"/>
    <mergeCell ref="E19:I19"/>
    <mergeCell ref="J19:N19"/>
    <mergeCell ref="A31:O31"/>
    <mergeCell ref="B4:O4"/>
    <mergeCell ref="B6:O6"/>
    <mergeCell ref="A10:A11"/>
    <mergeCell ref="B10:H10"/>
    <mergeCell ref="I10:K10"/>
    <mergeCell ref="L10:O1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Clasificador de Genero</vt:lpstr>
      <vt:lpstr>Pueblos Indígenas</vt:lpstr>
      <vt:lpstr>Juventud (Guardianes)</vt:lpstr>
      <vt:lpstr>Recurso Hídrico</vt:lpstr>
      <vt:lpstr>'Clasificador de Genero'!Área_de_impresión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Estrada</dc:creator>
  <cp:lastModifiedBy>Alejandro Estrada</cp:lastModifiedBy>
  <cp:lastPrinted>2015-05-11T18:02:38Z</cp:lastPrinted>
  <dcterms:created xsi:type="dcterms:W3CDTF">2015-01-06T16:19:53Z</dcterms:created>
  <dcterms:modified xsi:type="dcterms:W3CDTF">2017-01-10T18:04:19Z</dcterms:modified>
</cp:coreProperties>
</file>