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oc203" sheetId="1" r:id="rId1"/>
  </sheets>
  <definedNames>
    <definedName name="_xlnm.Print_Area" localSheetId="0">'Doc203'!$A$1:$Y$46</definedName>
    <definedName name="_xlnm.Print_Area" localSheetId="0">'Doc203'!$B$7:$X$46</definedName>
  </definedNames>
  <calcPr fullCalcOnLoad="1"/>
</workbook>
</file>

<file path=xl/sharedStrings.xml><?xml version="1.0" encoding="utf-8"?>
<sst xmlns="http://schemas.openxmlformats.org/spreadsheetml/2006/main" count="36" uniqueCount="36">
  <si>
    <t>Por Entidad</t>
  </si>
  <si>
    <t>- Millones de Quetzales-</t>
  </si>
  <si>
    <t>Descripción</t>
  </si>
  <si>
    <t>Total</t>
  </si>
  <si>
    <t>Presidencia de la República</t>
  </si>
  <si>
    <t>Relaciones Exteriores</t>
  </si>
  <si>
    <t>Gobernación</t>
  </si>
  <si>
    <t>Defensa Nacional</t>
  </si>
  <si>
    <t>Finanzas Públicas</t>
  </si>
  <si>
    <t>Educación</t>
  </si>
  <si>
    <t>Salud Pública y Asistencia Social</t>
  </si>
  <si>
    <t>Trabajo y Previsión Social</t>
  </si>
  <si>
    <t>Economía</t>
  </si>
  <si>
    <t>Agricultura, Ganadería y Alimentación</t>
  </si>
  <si>
    <t>Comunicaciones, Infraestructura y Vivienda</t>
  </si>
  <si>
    <t>Energía y Minas</t>
  </si>
  <si>
    <t>Cultura y Deportes</t>
  </si>
  <si>
    <t>Intereses, Comisiones y Otros Gastos de la Deuda Pública</t>
  </si>
  <si>
    <t>Contraloría General de Cuentas</t>
  </si>
  <si>
    <t>Procuraduría General de la Nación</t>
  </si>
  <si>
    <t>1/ El Gasto de las Secretarías se empezó a incluir en el Presupuesto a partir de 1997, absorbiendo algunas actividades de la Presidencia de la República.</t>
  </si>
  <si>
    <t>2/ Este Ministerio inició sus operaciones en 2001.</t>
  </si>
  <si>
    <t>3/ Las Obligaciones a Cargo del Tesoro se incluyen en el Presupuesto a partir de 1997, registrando algunas actividades que anteriormente le correspondían al Ministerio de Finanzas Públicas y a partir de 2008 incluye el presupuesto de la Contraloría General de Cuentas.</t>
  </si>
  <si>
    <t>*Cifras preliminares</t>
  </si>
  <si>
    <t>MEMORANDUM</t>
  </si>
  <si>
    <t>Ejecución del Presupuesto de Gastos</t>
  </si>
  <si>
    <t>Gasto Total Según Cuenta Financiera</t>
  </si>
  <si>
    <t>Amortizaciones de la Deuda Pública</t>
  </si>
  <si>
    <t>Presione aquí para descargar en formato Excel</t>
  </si>
  <si>
    <t xml:space="preserve">Amortización por el Costo de la Política Monetaria </t>
  </si>
  <si>
    <t>Desarrollo Social</t>
  </si>
  <si>
    <r>
      <t xml:space="preserve">Secretarías </t>
    </r>
    <r>
      <rPr>
        <vertAlign val="superscript"/>
        <sz val="12"/>
        <rFont val="Times New Roman"/>
        <family val="1"/>
      </rPr>
      <t>1/</t>
    </r>
  </si>
  <si>
    <r>
      <t xml:space="preserve">Medio Ambiente y Recursos Naturales </t>
    </r>
    <r>
      <rPr>
        <vertAlign val="superscript"/>
        <sz val="12"/>
        <rFont val="Times New Roman"/>
        <family val="1"/>
      </rPr>
      <t>2/</t>
    </r>
  </si>
  <si>
    <r>
      <t xml:space="preserve">Obligaciones del Estado a Cargo del Tesoro </t>
    </r>
    <r>
      <rPr>
        <vertAlign val="superscript"/>
        <sz val="12"/>
        <rFont val="Times New Roman"/>
        <family val="1"/>
      </rPr>
      <t>3/</t>
    </r>
  </si>
  <si>
    <t>Gasto Público de la Administración Central 2003-2023</t>
  </si>
  <si>
    <t>2023*</t>
  </si>
</sst>
</file>

<file path=xl/styles.xml><?xml version="1.0" encoding="utf-8"?>
<styleSheet xmlns="http://schemas.openxmlformats.org/spreadsheetml/2006/main">
  <numFmts count="2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#,##0.000"/>
    <numFmt numFmtId="174" formatCode="_([$€]* #,##0.00_);_([$€]* \(#,##0.00\);_([$€]* &quot;-&quot;??_);_(@_)"/>
    <numFmt numFmtId="175" formatCode="0.000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CG Times"/>
      <family val="1"/>
    </font>
    <font>
      <b/>
      <sz val="36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b/>
      <i/>
      <u val="single"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4" fontId="6" fillId="0" borderId="0" applyFon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6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72" fontId="3" fillId="0" borderId="0" xfId="48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2" fontId="4" fillId="0" borderId="0" xfId="4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2" fontId="4" fillId="0" borderId="10" xfId="4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2" fontId="2" fillId="0" borderId="0" xfId="0" applyNumberFormat="1" applyFont="1" applyFill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72" fontId="0" fillId="0" borderId="0" xfId="0" applyNumberFormat="1" applyAlignment="1">
      <alignment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48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16" xfId="50"/>
    <cellStyle name="Millares 2" xfId="51"/>
    <cellStyle name="Millares 38" xfId="52"/>
    <cellStyle name="Millares 41" xfId="53"/>
    <cellStyle name="Currency" xfId="54"/>
    <cellStyle name="Currency [0]" xfId="55"/>
    <cellStyle name="Neutral" xfId="56"/>
    <cellStyle name="Normal 11" xfId="57"/>
    <cellStyle name="Normal 2" xfId="58"/>
    <cellStyle name="Normal 2 4" xfId="59"/>
    <cellStyle name="Normal 24 3" xfId="60"/>
    <cellStyle name="Normal 31" xfId="61"/>
    <cellStyle name="Normal 8" xfId="62"/>
    <cellStyle name="Notas" xfId="63"/>
    <cellStyle name="Percent" xfId="64"/>
    <cellStyle name="Porcentaje 11" xfId="65"/>
    <cellStyle name="Porcentaje 2" xfId="66"/>
    <cellStyle name="Porcentual 3 2" xfId="67"/>
    <cellStyle name="Porcentual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E49"/>
  <sheetViews>
    <sheetView showGridLines="0" tabSelected="1" view="pageBreakPreview" zoomScale="70" zoomScaleSheetLayoutView="70" zoomScalePageLayoutView="0" workbookViewId="0" topLeftCell="A1">
      <selection activeCell="X33" sqref="X33"/>
    </sheetView>
  </sheetViews>
  <sheetFormatPr defaultColWidth="11.421875" defaultRowHeight="15"/>
  <cols>
    <col min="1" max="1" width="7.00390625" style="0" customWidth="1"/>
    <col min="2" max="2" width="2.57421875" style="0" customWidth="1"/>
    <col min="3" max="3" width="58.28125" style="0" customWidth="1"/>
    <col min="4" max="24" width="11.421875" style="0" customWidth="1"/>
    <col min="25" max="25" width="4.57421875" style="0" customWidth="1"/>
  </cols>
  <sheetData>
    <row r="7" spans="3:24" ht="36" customHeight="1">
      <c r="C7" s="23" t="s">
        <v>34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3:24" ht="25.5" customHeight="1">
      <c r="C8" s="24" t="s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3:24" ht="25.5" customHeight="1" thickBot="1">
      <c r="C9" s="25" t="s">
        <v>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3:24" ht="33" customHeight="1" thickBot="1">
      <c r="C10" s="17" t="s">
        <v>2</v>
      </c>
      <c r="D10" s="17">
        <v>2003</v>
      </c>
      <c r="E10" s="17">
        <v>2004</v>
      </c>
      <c r="F10" s="17">
        <v>2005</v>
      </c>
      <c r="G10" s="17">
        <v>2006</v>
      </c>
      <c r="H10" s="17">
        <v>2007</v>
      </c>
      <c r="I10" s="17">
        <v>2008</v>
      </c>
      <c r="J10" s="17">
        <v>2009</v>
      </c>
      <c r="K10" s="17">
        <v>2010</v>
      </c>
      <c r="L10" s="17">
        <v>2011</v>
      </c>
      <c r="M10" s="17">
        <v>2012</v>
      </c>
      <c r="N10" s="17">
        <v>2013</v>
      </c>
      <c r="O10" s="17">
        <v>2014</v>
      </c>
      <c r="P10" s="17">
        <v>2015</v>
      </c>
      <c r="Q10" s="17">
        <v>2016</v>
      </c>
      <c r="R10" s="17">
        <v>2017</v>
      </c>
      <c r="S10" s="17">
        <v>2018</v>
      </c>
      <c r="T10" s="17">
        <v>2019</v>
      </c>
      <c r="U10" s="17">
        <v>2020</v>
      </c>
      <c r="V10" s="17">
        <v>2021</v>
      </c>
      <c r="W10" s="17">
        <v>2022</v>
      </c>
      <c r="X10" s="17" t="s">
        <v>35</v>
      </c>
    </row>
    <row r="11" spans="3:24" ht="3.7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3:31" ht="24" customHeight="1">
      <c r="C12" s="1" t="s">
        <v>3</v>
      </c>
      <c r="D12" s="2">
        <v>26333.4023302</v>
      </c>
      <c r="E12" s="2">
        <v>27069.37376948</v>
      </c>
      <c r="F12" s="2">
        <v>30888.14701042</v>
      </c>
      <c r="G12" s="2">
        <v>36453.62574030001</v>
      </c>
      <c r="H12" s="2">
        <v>39548.159975200004</v>
      </c>
      <c r="I12" s="2">
        <v>42661.50238503</v>
      </c>
      <c r="J12" s="2">
        <v>45864.276805379995</v>
      </c>
      <c r="K12" s="2">
        <v>50436.214761710005</v>
      </c>
      <c r="L12" s="2">
        <v>55617.209346890006</v>
      </c>
      <c r="M12" s="2">
        <v>57721.981146000006</v>
      </c>
      <c r="N12" s="2">
        <v>60533.8700954</v>
      </c>
      <c r="O12" s="2">
        <v>63162.59977709001</v>
      </c>
      <c r="P12" s="2">
        <v>62500.30904142</v>
      </c>
      <c r="Q12" s="2">
        <v>65696.00443054</v>
      </c>
      <c r="R12" s="2">
        <v>71217.59148074</v>
      </c>
      <c r="S12" s="2">
        <v>75277.02440683001</v>
      </c>
      <c r="T12" s="2">
        <v>82839.03776371999</v>
      </c>
      <c r="U12" s="2">
        <v>96625.43562059998</v>
      </c>
      <c r="V12" s="2">
        <v>93005.69804312002</v>
      </c>
      <c r="W12" s="2">
        <v>108593.09914238998</v>
      </c>
      <c r="X12" s="2">
        <f>SUM(X13:X32)</f>
        <v>115032.01594355999</v>
      </c>
      <c r="Y12" s="3"/>
      <c r="Z12" s="3"/>
      <c r="AA12" s="3"/>
      <c r="AB12" s="3"/>
      <c r="AC12" s="3"/>
      <c r="AD12" s="3"/>
      <c r="AE12" s="3"/>
    </row>
    <row r="13" spans="3:31" ht="24" customHeight="1">
      <c r="C13" s="4" t="s">
        <v>4</v>
      </c>
      <c r="D13" s="5">
        <v>215.34424900000002</v>
      </c>
      <c r="E13" s="5">
        <v>118.92675267000001</v>
      </c>
      <c r="F13" s="5">
        <v>125.06625741999999</v>
      </c>
      <c r="G13" s="5">
        <v>128.62496604</v>
      </c>
      <c r="H13" s="5">
        <v>143.30029806</v>
      </c>
      <c r="I13" s="5">
        <v>168.22864689</v>
      </c>
      <c r="J13" s="5">
        <v>188.28882571000003</v>
      </c>
      <c r="K13" s="5">
        <v>197.21440511</v>
      </c>
      <c r="L13" s="5">
        <v>206.29789179</v>
      </c>
      <c r="M13" s="5">
        <v>194.82899483</v>
      </c>
      <c r="N13" s="5">
        <v>206.26431208999998</v>
      </c>
      <c r="O13" s="5">
        <v>217.92816425</v>
      </c>
      <c r="P13" s="5">
        <v>201.89999210000002</v>
      </c>
      <c r="Q13" s="5">
        <v>198.93011134</v>
      </c>
      <c r="R13" s="5">
        <v>213.66465552000003</v>
      </c>
      <c r="S13" s="5">
        <v>234.9900618</v>
      </c>
      <c r="T13" s="5">
        <v>241.6423497</v>
      </c>
      <c r="U13" s="5">
        <v>203.42828953</v>
      </c>
      <c r="V13" s="5">
        <v>191.86946364</v>
      </c>
      <c r="W13" s="5">
        <v>203.36404106999998</v>
      </c>
      <c r="X13" s="5">
        <v>202.07033213</v>
      </c>
      <c r="Y13" s="3"/>
      <c r="Z13" s="3"/>
      <c r="AA13" s="3"/>
      <c r="AB13" s="3"/>
      <c r="AC13" s="3"/>
      <c r="AD13" s="3"/>
      <c r="AE13" s="3"/>
    </row>
    <row r="14" spans="3:31" ht="24" customHeight="1">
      <c r="C14" s="4" t="s">
        <v>5</v>
      </c>
      <c r="D14" s="5">
        <v>228.48691899999997</v>
      </c>
      <c r="E14" s="5">
        <v>206.26500776</v>
      </c>
      <c r="F14" s="5">
        <v>212.18128348000005</v>
      </c>
      <c r="G14" s="5">
        <v>223.11505463999998</v>
      </c>
      <c r="H14" s="5">
        <v>263.92511468</v>
      </c>
      <c r="I14" s="5">
        <v>279.27652184</v>
      </c>
      <c r="J14" s="5">
        <v>282.39633554000005</v>
      </c>
      <c r="K14" s="5">
        <v>283.43110485</v>
      </c>
      <c r="L14" s="5">
        <v>299.01837209</v>
      </c>
      <c r="M14" s="5">
        <v>308.20847351</v>
      </c>
      <c r="N14" s="5">
        <v>345.19231012999995</v>
      </c>
      <c r="O14" s="5">
        <v>364.38813089</v>
      </c>
      <c r="P14" s="5">
        <v>368.53507863</v>
      </c>
      <c r="Q14" s="5">
        <v>418.13104936999997</v>
      </c>
      <c r="R14" s="5">
        <v>410.67037959000004</v>
      </c>
      <c r="S14" s="5">
        <v>433.26202114</v>
      </c>
      <c r="T14" s="5">
        <v>543.13548641</v>
      </c>
      <c r="U14" s="5">
        <v>547.53086489</v>
      </c>
      <c r="V14" s="5">
        <v>573.57496995</v>
      </c>
      <c r="W14" s="5">
        <v>653.72786997</v>
      </c>
      <c r="X14" s="5">
        <v>755.76920892</v>
      </c>
      <c r="Y14" s="3"/>
      <c r="Z14" s="3"/>
      <c r="AA14" s="3"/>
      <c r="AB14" s="3"/>
      <c r="AC14" s="3"/>
      <c r="AD14" s="3"/>
      <c r="AE14" s="3"/>
    </row>
    <row r="15" spans="3:31" ht="24" customHeight="1">
      <c r="C15" s="4" t="s">
        <v>6</v>
      </c>
      <c r="D15" s="5">
        <v>1574.331887</v>
      </c>
      <c r="E15" s="5">
        <v>1407.4192360299999</v>
      </c>
      <c r="F15" s="5">
        <v>1473.4522820100003</v>
      </c>
      <c r="G15" s="5">
        <v>1675.95609048</v>
      </c>
      <c r="H15" s="5">
        <v>1756.3716795999999</v>
      </c>
      <c r="I15" s="5">
        <v>2323.58819859</v>
      </c>
      <c r="J15" s="5">
        <v>2476.2286439900004</v>
      </c>
      <c r="K15" s="5">
        <v>2629.5948153</v>
      </c>
      <c r="L15" s="5">
        <v>2967.6096555000004</v>
      </c>
      <c r="M15" s="5">
        <v>3081.50466618</v>
      </c>
      <c r="N15" s="5">
        <v>3640.0094888699996</v>
      </c>
      <c r="O15" s="5">
        <v>4067.9356193500003</v>
      </c>
      <c r="P15" s="5">
        <v>3912.80308508</v>
      </c>
      <c r="Q15" s="5">
        <v>4160.57483076</v>
      </c>
      <c r="R15" s="5">
        <v>4463.8158293</v>
      </c>
      <c r="S15" s="5">
        <v>4854.82478042</v>
      </c>
      <c r="T15" s="5">
        <v>4661.83733127</v>
      </c>
      <c r="U15" s="5">
        <v>5100.28420497</v>
      </c>
      <c r="V15" s="5">
        <v>5699.96380453</v>
      </c>
      <c r="W15" s="5">
        <v>5894.805504909999</v>
      </c>
      <c r="X15" s="5">
        <v>6857.62695537</v>
      </c>
      <c r="Y15" s="3"/>
      <c r="Z15" s="3"/>
      <c r="AA15" s="3"/>
      <c r="AB15" s="3"/>
      <c r="AC15" s="3"/>
      <c r="AD15" s="3"/>
      <c r="AE15" s="3"/>
    </row>
    <row r="16" spans="3:31" ht="24" customHeight="1">
      <c r="C16" s="4" t="s">
        <v>7</v>
      </c>
      <c r="D16" s="5">
        <v>1419.6281549999999</v>
      </c>
      <c r="E16" s="5">
        <v>913.0000217500001</v>
      </c>
      <c r="F16" s="5">
        <v>797.46504261</v>
      </c>
      <c r="G16" s="5">
        <v>992.54729527</v>
      </c>
      <c r="H16" s="5">
        <v>1043.03820383</v>
      </c>
      <c r="I16" s="5">
        <v>1258.70272966</v>
      </c>
      <c r="J16" s="5">
        <v>1203.0561962800002</v>
      </c>
      <c r="K16" s="5">
        <v>1278.0458024500003</v>
      </c>
      <c r="L16" s="5">
        <v>1537.10356011</v>
      </c>
      <c r="M16" s="5">
        <v>1757.56024619</v>
      </c>
      <c r="N16" s="5">
        <v>1962.30771073</v>
      </c>
      <c r="O16" s="5">
        <v>1899.6310785</v>
      </c>
      <c r="P16" s="5">
        <v>1932.4884741300002</v>
      </c>
      <c r="Q16" s="5">
        <v>2211.2982741200003</v>
      </c>
      <c r="R16" s="5">
        <v>2020.98579031</v>
      </c>
      <c r="S16" s="5">
        <v>2053.77031258</v>
      </c>
      <c r="T16" s="5">
        <v>2554.4933499500003</v>
      </c>
      <c r="U16" s="5">
        <v>2509.93043343</v>
      </c>
      <c r="V16" s="5">
        <v>2612.78335355</v>
      </c>
      <c r="W16" s="5">
        <v>3420.78336426</v>
      </c>
      <c r="X16" s="5">
        <v>3427.52502554</v>
      </c>
      <c r="Y16" s="3"/>
      <c r="Z16" s="3"/>
      <c r="AA16" s="3"/>
      <c r="AB16" s="3"/>
      <c r="AC16" s="3"/>
      <c r="AD16" s="3"/>
      <c r="AE16" s="3"/>
    </row>
    <row r="17" spans="3:31" ht="24" customHeight="1">
      <c r="C17" s="4" t="s">
        <v>8</v>
      </c>
      <c r="D17" s="5">
        <v>286.003123</v>
      </c>
      <c r="E17" s="5">
        <v>223.9506992</v>
      </c>
      <c r="F17" s="5">
        <v>206.98174941</v>
      </c>
      <c r="G17" s="5">
        <v>217.86912566</v>
      </c>
      <c r="H17" s="5">
        <v>236.92318968999996</v>
      </c>
      <c r="I17" s="5">
        <v>227.68853345000005</v>
      </c>
      <c r="J17" s="5">
        <v>209.13829623</v>
      </c>
      <c r="K17" s="5">
        <v>225.77418822</v>
      </c>
      <c r="L17" s="5">
        <v>234.35343478</v>
      </c>
      <c r="M17" s="5">
        <v>292.94625991</v>
      </c>
      <c r="N17" s="5">
        <v>290.5301576</v>
      </c>
      <c r="O17" s="5">
        <v>278.59804289</v>
      </c>
      <c r="P17" s="5">
        <v>263.41574702</v>
      </c>
      <c r="Q17" s="5">
        <v>261.59288299</v>
      </c>
      <c r="R17" s="5">
        <v>273.91551349</v>
      </c>
      <c r="S17" s="5">
        <v>272.79527115</v>
      </c>
      <c r="T17" s="5">
        <v>305.21414541999997</v>
      </c>
      <c r="U17" s="5">
        <v>283.95136275</v>
      </c>
      <c r="V17" s="5">
        <v>297.59333471</v>
      </c>
      <c r="W17" s="5">
        <v>340.554413</v>
      </c>
      <c r="X17" s="5">
        <v>357.94901197</v>
      </c>
      <c r="Y17" s="3"/>
      <c r="Z17" s="3"/>
      <c r="AA17" s="3"/>
      <c r="AB17" s="3"/>
      <c r="AC17" s="3"/>
      <c r="AD17" s="3"/>
      <c r="AE17" s="3"/>
    </row>
    <row r="18" spans="3:31" ht="24" customHeight="1">
      <c r="C18" s="4" t="s">
        <v>9</v>
      </c>
      <c r="D18" s="5">
        <v>3386.7271729999998</v>
      </c>
      <c r="E18" s="5">
        <v>3691.0094403700004</v>
      </c>
      <c r="F18" s="5">
        <v>4280.395097789999</v>
      </c>
      <c r="G18" s="5">
        <v>4920.8432969000005</v>
      </c>
      <c r="H18" s="5">
        <v>5415.55610994</v>
      </c>
      <c r="I18" s="5">
        <v>5792.571188579999</v>
      </c>
      <c r="J18" s="5">
        <v>8043.670553579999</v>
      </c>
      <c r="K18" s="5">
        <v>9162.55575476</v>
      </c>
      <c r="L18" s="5">
        <v>9959.03681918</v>
      </c>
      <c r="M18" s="5">
        <v>9593.28820392</v>
      </c>
      <c r="N18" s="5">
        <v>10217.069839759999</v>
      </c>
      <c r="O18" s="5">
        <v>11302.083684320001</v>
      </c>
      <c r="P18" s="5">
        <v>12084.37460123</v>
      </c>
      <c r="Q18" s="5">
        <v>12148.74849204</v>
      </c>
      <c r="R18" s="5">
        <v>12818.905874600001</v>
      </c>
      <c r="S18" s="5">
        <v>13990.2699685</v>
      </c>
      <c r="T18" s="5">
        <v>15814.823200109999</v>
      </c>
      <c r="U18" s="5">
        <v>16732.65763785</v>
      </c>
      <c r="V18" s="5">
        <v>17300.20354618</v>
      </c>
      <c r="W18" s="5">
        <v>19845.70985686</v>
      </c>
      <c r="X18" s="5">
        <v>21406.77755271</v>
      </c>
      <c r="Y18" s="3"/>
      <c r="Z18" s="3"/>
      <c r="AA18" s="3"/>
      <c r="AB18" s="3"/>
      <c r="AC18" s="3"/>
      <c r="AD18" s="3"/>
      <c r="AE18" s="3"/>
    </row>
    <row r="19" spans="3:31" ht="24" customHeight="1">
      <c r="C19" s="4" t="s">
        <v>10</v>
      </c>
      <c r="D19" s="5">
        <v>1689.951705</v>
      </c>
      <c r="E19" s="5">
        <v>1664.63837904</v>
      </c>
      <c r="F19" s="5">
        <v>1858.6525877</v>
      </c>
      <c r="G19" s="5">
        <v>2236.44160571</v>
      </c>
      <c r="H19" s="5">
        <v>2547.7007801800005</v>
      </c>
      <c r="I19" s="5">
        <v>2684.5415347599996</v>
      </c>
      <c r="J19" s="5">
        <v>3235.62662874</v>
      </c>
      <c r="K19" s="5">
        <v>3586.57699609</v>
      </c>
      <c r="L19" s="5">
        <v>3976.92256696</v>
      </c>
      <c r="M19" s="5">
        <v>4227.50495056</v>
      </c>
      <c r="N19" s="5">
        <v>4935.49984598</v>
      </c>
      <c r="O19" s="5">
        <v>5065.622352570001</v>
      </c>
      <c r="P19" s="5">
        <v>5511.7223785999995</v>
      </c>
      <c r="Q19" s="5">
        <v>5930.77435616</v>
      </c>
      <c r="R19" s="5">
        <v>5940.15700313</v>
      </c>
      <c r="S19" s="5">
        <v>6428.58063368</v>
      </c>
      <c r="T19" s="5">
        <v>7895.60359876</v>
      </c>
      <c r="U19" s="5">
        <v>8618.90544255</v>
      </c>
      <c r="V19" s="5">
        <v>11369.47115451</v>
      </c>
      <c r="W19" s="5">
        <v>10858.14480713</v>
      </c>
      <c r="X19" s="5">
        <v>10975.72440555</v>
      </c>
      <c r="Y19" s="3"/>
      <c r="Z19" s="3"/>
      <c r="AA19" s="3"/>
      <c r="AB19" s="3"/>
      <c r="AC19" s="3"/>
      <c r="AD19" s="3"/>
      <c r="AE19" s="3"/>
    </row>
    <row r="20" spans="3:31" ht="24" customHeight="1">
      <c r="C20" s="4" t="s">
        <v>11</v>
      </c>
      <c r="D20" s="5">
        <v>54.570710000000005</v>
      </c>
      <c r="E20" s="5">
        <v>53.22027498000001</v>
      </c>
      <c r="F20" s="5">
        <v>64.43954948000001</v>
      </c>
      <c r="G20" s="5">
        <v>62.33647772999999</v>
      </c>
      <c r="H20" s="5">
        <v>108.09060884000002</v>
      </c>
      <c r="I20" s="5">
        <v>261.11589751</v>
      </c>
      <c r="J20" s="5">
        <v>494.78590235999997</v>
      </c>
      <c r="K20" s="5">
        <v>553.98235103</v>
      </c>
      <c r="L20" s="5">
        <v>576.88957607</v>
      </c>
      <c r="M20" s="5">
        <v>558.72504727</v>
      </c>
      <c r="N20" s="5">
        <v>578.28996481</v>
      </c>
      <c r="O20" s="5">
        <v>609.86690938</v>
      </c>
      <c r="P20" s="5">
        <v>606.44138989</v>
      </c>
      <c r="Q20" s="5">
        <v>610.79488405</v>
      </c>
      <c r="R20" s="5">
        <v>608.67238972</v>
      </c>
      <c r="S20" s="5">
        <v>612.5523230699999</v>
      </c>
      <c r="T20" s="5">
        <v>674.78079092</v>
      </c>
      <c r="U20" s="5">
        <v>650.48380096</v>
      </c>
      <c r="V20" s="5">
        <v>675.41738168</v>
      </c>
      <c r="W20" s="5">
        <v>959.94548164</v>
      </c>
      <c r="X20" s="5">
        <v>1254.65276958</v>
      </c>
      <c r="Y20" s="3"/>
      <c r="Z20" s="3"/>
      <c r="AA20" s="3"/>
      <c r="AB20" s="3"/>
      <c r="AC20" s="3"/>
      <c r="AD20" s="3"/>
      <c r="AE20" s="3"/>
    </row>
    <row r="21" spans="3:31" ht="24" customHeight="1">
      <c r="C21" s="4" t="s">
        <v>12</v>
      </c>
      <c r="D21" s="5">
        <v>175.381969</v>
      </c>
      <c r="E21" s="5">
        <v>126.10591799999999</v>
      </c>
      <c r="F21" s="5">
        <v>176.37571945</v>
      </c>
      <c r="G21" s="5">
        <v>172.19376515</v>
      </c>
      <c r="H21" s="5">
        <v>193.50666726000003</v>
      </c>
      <c r="I21" s="5">
        <v>339.71185123</v>
      </c>
      <c r="J21" s="5">
        <v>169.31881558</v>
      </c>
      <c r="K21" s="5">
        <v>260.81254676</v>
      </c>
      <c r="L21" s="5">
        <v>224.15066287000002</v>
      </c>
      <c r="M21" s="5">
        <v>232.73136624</v>
      </c>
      <c r="N21" s="5">
        <v>278.24049558</v>
      </c>
      <c r="O21" s="5">
        <v>295.76832172999997</v>
      </c>
      <c r="P21" s="5">
        <v>239.57844408</v>
      </c>
      <c r="Q21" s="5">
        <v>261.42751745000004</v>
      </c>
      <c r="R21" s="5">
        <v>546.37087679</v>
      </c>
      <c r="S21" s="5">
        <v>360.24069813</v>
      </c>
      <c r="T21" s="5">
        <v>350.62122956</v>
      </c>
      <c r="U21" s="5">
        <v>3408.90340049</v>
      </c>
      <c r="V21" s="5">
        <v>324.99754791</v>
      </c>
      <c r="W21" s="5">
        <v>771.05212883</v>
      </c>
      <c r="X21" s="5">
        <v>402.64756305</v>
      </c>
      <c r="Y21" s="3"/>
      <c r="Z21" s="3"/>
      <c r="AA21" s="3"/>
      <c r="AB21" s="3"/>
      <c r="AC21" s="3"/>
      <c r="AD21" s="3"/>
      <c r="AE21" s="3"/>
    </row>
    <row r="22" spans="3:31" ht="24" customHeight="1">
      <c r="C22" s="4" t="s">
        <v>13</v>
      </c>
      <c r="D22" s="5">
        <v>1366.94885</v>
      </c>
      <c r="E22" s="5">
        <v>1257.17856166</v>
      </c>
      <c r="F22" s="5">
        <v>1467.1459209700001</v>
      </c>
      <c r="G22" s="5">
        <v>1550.37757349</v>
      </c>
      <c r="H22" s="5">
        <v>1405.43913539</v>
      </c>
      <c r="I22" s="5">
        <v>1149.8317500900002</v>
      </c>
      <c r="J22" s="5">
        <v>543.64741096</v>
      </c>
      <c r="K22" s="5">
        <v>806.33131301</v>
      </c>
      <c r="L22" s="5">
        <v>786.17124342</v>
      </c>
      <c r="M22" s="5">
        <v>1415.9095769</v>
      </c>
      <c r="N22" s="5">
        <v>1227.7911535399999</v>
      </c>
      <c r="O22" s="5">
        <v>1726.12898629</v>
      </c>
      <c r="P22" s="5">
        <v>869.99238805</v>
      </c>
      <c r="Q22" s="5">
        <v>1036.0775746</v>
      </c>
      <c r="R22" s="5">
        <v>1478.49808082</v>
      </c>
      <c r="S22" s="5">
        <v>1404.7136297700001</v>
      </c>
      <c r="T22" s="5">
        <v>1308.30935224</v>
      </c>
      <c r="U22" s="5">
        <v>1122.41590214</v>
      </c>
      <c r="V22" s="5">
        <v>1123.92965751</v>
      </c>
      <c r="W22" s="5">
        <v>1640.57325779</v>
      </c>
      <c r="X22" s="5">
        <v>1454.55582655</v>
      </c>
      <c r="Y22" s="3"/>
      <c r="Z22" s="3"/>
      <c r="AA22" s="3"/>
      <c r="AB22" s="3"/>
      <c r="AC22" s="3"/>
      <c r="AD22" s="3"/>
      <c r="AE22" s="3"/>
    </row>
    <row r="23" spans="3:31" ht="24" customHeight="1">
      <c r="C23" s="4" t="s">
        <v>14</v>
      </c>
      <c r="D23" s="5">
        <v>1920.665778</v>
      </c>
      <c r="E23" s="5">
        <v>2149.98153399</v>
      </c>
      <c r="F23" s="5">
        <v>2429.29149927</v>
      </c>
      <c r="G23" s="5">
        <v>3999.9589072299996</v>
      </c>
      <c r="H23" s="5">
        <v>5038.16249751</v>
      </c>
      <c r="I23" s="5">
        <v>4248.25928955</v>
      </c>
      <c r="J23" s="5">
        <v>4377.883326519999</v>
      </c>
      <c r="K23" s="5">
        <v>4981.580241510001</v>
      </c>
      <c r="L23" s="5">
        <v>6929.64759692</v>
      </c>
      <c r="M23" s="5">
        <v>5241.8994787500005</v>
      </c>
      <c r="N23" s="5">
        <v>5357.15961719</v>
      </c>
      <c r="O23" s="5">
        <v>5234.89197071</v>
      </c>
      <c r="P23" s="5">
        <v>3580.20023777</v>
      </c>
      <c r="Q23" s="5">
        <v>2199.52578103</v>
      </c>
      <c r="R23" s="5">
        <v>2885.4890447499997</v>
      </c>
      <c r="S23" s="5">
        <v>4782.53522954</v>
      </c>
      <c r="T23" s="5">
        <v>5858.74027287</v>
      </c>
      <c r="U23" s="5">
        <v>4813.07704145</v>
      </c>
      <c r="V23" s="5">
        <v>6424.5758970100005</v>
      </c>
      <c r="W23" s="5">
        <v>8983.66022774</v>
      </c>
      <c r="X23" s="5">
        <v>8403.89601101</v>
      </c>
      <c r="Y23" s="3"/>
      <c r="Z23" s="3"/>
      <c r="AA23" s="3"/>
      <c r="AB23" s="3"/>
      <c r="AC23" s="3"/>
      <c r="AD23" s="3"/>
      <c r="AE23" s="3"/>
    </row>
    <row r="24" spans="3:31" ht="24" customHeight="1">
      <c r="C24" s="4" t="s">
        <v>15</v>
      </c>
      <c r="D24" s="5">
        <v>42.194854</v>
      </c>
      <c r="E24" s="5">
        <v>32.488845829999995</v>
      </c>
      <c r="F24" s="5">
        <v>33.80397224</v>
      </c>
      <c r="G24" s="5">
        <v>35.9069175</v>
      </c>
      <c r="H24" s="5">
        <v>37.048469950000005</v>
      </c>
      <c r="I24" s="5">
        <v>46.65391537000001</v>
      </c>
      <c r="J24" s="5">
        <v>44.302355690000006</v>
      </c>
      <c r="K24" s="5">
        <v>113.33775685</v>
      </c>
      <c r="L24" s="5">
        <v>70.72547878</v>
      </c>
      <c r="M24" s="5">
        <v>200.12165916</v>
      </c>
      <c r="N24" s="5">
        <v>106.72488274</v>
      </c>
      <c r="O24" s="5">
        <v>92.49304443000001</v>
      </c>
      <c r="P24" s="5">
        <v>70.78939657</v>
      </c>
      <c r="Q24" s="5">
        <v>67.97218804</v>
      </c>
      <c r="R24" s="5">
        <v>67.91697167000001</v>
      </c>
      <c r="S24" s="5">
        <v>73.39975534999999</v>
      </c>
      <c r="T24" s="5">
        <v>71.75724863</v>
      </c>
      <c r="U24" s="5">
        <v>68.88655566</v>
      </c>
      <c r="V24" s="5">
        <v>96.01237382</v>
      </c>
      <c r="W24" s="5">
        <v>2864.74738533</v>
      </c>
      <c r="X24" s="5">
        <v>310.40328027</v>
      </c>
      <c r="Y24" s="3"/>
      <c r="Z24" s="3"/>
      <c r="AA24" s="3"/>
      <c r="AB24" s="3"/>
      <c r="AC24" s="3"/>
      <c r="AD24" s="3"/>
      <c r="AE24" s="3"/>
    </row>
    <row r="25" spans="3:31" ht="24" customHeight="1">
      <c r="C25" s="4" t="s">
        <v>16</v>
      </c>
      <c r="D25" s="5">
        <v>155.55525400000002</v>
      </c>
      <c r="E25" s="5">
        <v>165.34510681</v>
      </c>
      <c r="F25" s="5">
        <v>209.36867252000002</v>
      </c>
      <c r="G25" s="5">
        <v>251.73018962</v>
      </c>
      <c r="H25" s="5">
        <v>277.75573992</v>
      </c>
      <c r="I25" s="5">
        <v>269.91002571</v>
      </c>
      <c r="J25" s="5">
        <v>290.91139418</v>
      </c>
      <c r="K25" s="5">
        <v>317.30760553</v>
      </c>
      <c r="L25" s="5">
        <v>313.20149939</v>
      </c>
      <c r="M25" s="5">
        <v>299.17340967</v>
      </c>
      <c r="N25" s="5">
        <v>301.28453928</v>
      </c>
      <c r="O25" s="5">
        <v>359.78798518</v>
      </c>
      <c r="P25" s="5">
        <v>297.67203473</v>
      </c>
      <c r="Q25" s="5">
        <v>297.78661439</v>
      </c>
      <c r="R25" s="5">
        <v>371.04298179</v>
      </c>
      <c r="S25" s="5">
        <v>431.24500164</v>
      </c>
      <c r="T25" s="5">
        <v>479.00756921</v>
      </c>
      <c r="U25" s="5">
        <v>358.81652127</v>
      </c>
      <c r="V25" s="5">
        <v>489.60052542</v>
      </c>
      <c r="W25" s="5">
        <v>555.39766305</v>
      </c>
      <c r="X25" s="5">
        <v>815.52452039</v>
      </c>
      <c r="Y25" s="3"/>
      <c r="Z25" s="3"/>
      <c r="AA25" s="3"/>
      <c r="AB25" s="3"/>
      <c r="AC25" s="3"/>
      <c r="AD25" s="3"/>
      <c r="AE25" s="3"/>
    </row>
    <row r="26" spans="3:31" ht="24" customHeight="1">
      <c r="C26" s="4" t="s">
        <v>31</v>
      </c>
      <c r="D26" s="5">
        <v>1289.1973630000002</v>
      </c>
      <c r="E26" s="5">
        <v>1542.97361097</v>
      </c>
      <c r="F26" s="5">
        <v>1897.88482544</v>
      </c>
      <c r="G26" s="5">
        <v>2186.00427667</v>
      </c>
      <c r="H26" s="5">
        <v>2055.3557918</v>
      </c>
      <c r="I26" s="5">
        <v>2345.84204671</v>
      </c>
      <c r="J26" s="5">
        <v>2526.7582858200003</v>
      </c>
      <c r="K26" s="5">
        <v>2683.27341117</v>
      </c>
      <c r="L26" s="5">
        <v>1994.11977186</v>
      </c>
      <c r="M26" s="5">
        <v>1456.0032594499999</v>
      </c>
      <c r="N26" s="5">
        <v>1359.61102707</v>
      </c>
      <c r="O26" s="5">
        <v>1315.64243417</v>
      </c>
      <c r="P26" s="5">
        <v>1113.46185587</v>
      </c>
      <c r="Q26" s="5">
        <v>1029.6791320900002</v>
      </c>
      <c r="R26" s="5">
        <v>1087.55397363</v>
      </c>
      <c r="S26" s="5">
        <v>1216.79175216</v>
      </c>
      <c r="T26" s="5">
        <v>1327.35687515</v>
      </c>
      <c r="U26" s="5">
        <v>1145.55807706</v>
      </c>
      <c r="V26" s="5">
        <v>1120.1527816</v>
      </c>
      <c r="W26" s="5">
        <v>1277.7965384899999</v>
      </c>
      <c r="X26" s="5">
        <v>1393.00687387</v>
      </c>
      <c r="Y26" s="3"/>
      <c r="Z26" s="3"/>
      <c r="AA26" s="3"/>
      <c r="AB26" s="3"/>
      <c r="AC26" s="3"/>
      <c r="AD26" s="3"/>
      <c r="AE26" s="3"/>
    </row>
    <row r="27" spans="3:31" ht="24" customHeight="1">
      <c r="C27" s="4" t="s">
        <v>32</v>
      </c>
      <c r="D27" s="5">
        <v>31.548572</v>
      </c>
      <c r="E27" s="5">
        <v>27.020822289999998</v>
      </c>
      <c r="F27" s="5">
        <v>38.164601850000004</v>
      </c>
      <c r="G27" s="5">
        <v>43.20992203000001</v>
      </c>
      <c r="H27" s="5">
        <v>45.0037067</v>
      </c>
      <c r="I27" s="5">
        <v>50.45533289</v>
      </c>
      <c r="J27" s="5">
        <v>73.40644046</v>
      </c>
      <c r="K27" s="5">
        <v>84.52745803000002</v>
      </c>
      <c r="L27" s="5">
        <v>134.45667021000003</v>
      </c>
      <c r="M27" s="5">
        <v>102.84740579</v>
      </c>
      <c r="N27" s="5">
        <v>119.03205599</v>
      </c>
      <c r="O27" s="5">
        <v>115.98574776</v>
      </c>
      <c r="P27" s="5">
        <v>144.17061900000002</v>
      </c>
      <c r="Q27" s="5">
        <v>122.02187784</v>
      </c>
      <c r="R27" s="5">
        <v>110.13289024</v>
      </c>
      <c r="S27" s="5">
        <v>140.57864653000001</v>
      </c>
      <c r="T27" s="5">
        <v>170.25460394</v>
      </c>
      <c r="U27" s="5">
        <v>117.43575996</v>
      </c>
      <c r="V27" s="5">
        <v>156.90805915</v>
      </c>
      <c r="W27" s="5">
        <v>177.26750064</v>
      </c>
      <c r="X27" s="5">
        <v>234.34318972</v>
      </c>
      <c r="Y27" s="3"/>
      <c r="Z27" s="3"/>
      <c r="AA27" s="3"/>
      <c r="AB27" s="3"/>
      <c r="AC27" s="3"/>
      <c r="AD27" s="3"/>
      <c r="AE27" s="3"/>
    </row>
    <row r="28" spans="3:31" ht="24" customHeight="1">
      <c r="C28" s="4" t="s">
        <v>33</v>
      </c>
      <c r="D28" s="5">
        <v>10071.666745</v>
      </c>
      <c r="E28" s="5">
        <v>9214.33843899</v>
      </c>
      <c r="F28" s="5">
        <v>10145.76179234</v>
      </c>
      <c r="G28" s="5">
        <v>11649.740452240003</v>
      </c>
      <c r="H28" s="5">
        <v>12684.80323509</v>
      </c>
      <c r="I28" s="5">
        <v>14840.60553372</v>
      </c>
      <c r="J28" s="5">
        <v>15128.5707369</v>
      </c>
      <c r="K28" s="5">
        <v>16229.95476627</v>
      </c>
      <c r="L28" s="5">
        <v>17769.38323235</v>
      </c>
      <c r="M28" s="5">
        <v>19175.828475770002</v>
      </c>
      <c r="N28" s="5">
        <v>19718.2973212</v>
      </c>
      <c r="O28" s="5">
        <v>19639.94994191</v>
      </c>
      <c r="P28" s="5">
        <v>20304.6203537</v>
      </c>
      <c r="Q28" s="5">
        <v>23488.29974519</v>
      </c>
      <c r="R28" s="5">
        <v>25344.38856211</v>
      </c>
      <c r="S28" s="5">
        <v>25965.33625436</v>
      </c>
      <c r="T28" s="5">
        <v>26797.70001108</v>
      </c>
      <c r="U28" s="5">
        <v>30237.59198443</v>
      </c>
      <c r="V28" s="5">
        <v>28867.87493857</v>
      </c>
      <c r="W28" s="5">
        <v>33421.118601819995</v>
      </c>
      <c r="X28" s="5">
        <v>38747.88980426</v>
      </c>
      <c r="Y28" s="3"/>
      <c r="Z28" s="3"/>
      <c r="AA28" s="3"/>
      <c r="AB28" s="3"/>
      <c r="AC28" s="3"/>
      <c r="AD28" s="3"/>
      <c r="AE28" s="3"/>
    </row>
    <row r="29" spans="3:31" ht="30.75" customHeight="1">
      <c r="C29" s="20" t="s">
        <v>17</v>
      </c>
      <c r="D29" s="5">
        <v>2266.281504</v>
      </c>
      <c r="E29" s="5">
        <v>4128.46152903</v>
      </c>
      <c r="F29" s="5">
        <v>5310.98995749</v>
      </c>
      <c r="G29" s="5">
        <v>5914.67171235</v>
      </c>
      <c r="H29" s="5">
        <v>6057.54242041</v>
      </c>
      <c r="I29" s="5">
        <v>6332.03165534</v>
      </c>
      <c r="J29" s="5">
        <v>6529.64658452</v>
      </c>
      <c r="K29" s="5">
        <v>6990.44614226</v>
      </c>
      <c r="L29" s="5">
        <v>7581.92</v>
      </c>
      <c r="M29" s="5">
        <v>8424.73578156</v>
      </c>
      <c r="N29" s="5">
        <v>8833.89455461</v>
      </c>
      <c r="O29" s="5">
        <v>8927.157417960001</v>
      </c>
      <c r="P29" s="5">
        <v>10225.90177384</v>
      </c>
      <c r="Q29" s="5">
        <v>10339.851741280001</v>
      </c>
      <c r="R29" s="5">
        <v>11945.92405534</v>
      </c>
      <c r="S29" s="5">
        <v>11049.99594659</v>
      </c>
      <c r="T29" s="5">
        <v>12692.457595249998</v>
      </c>
      <c r="U29" s="5">
        <v>13427.7641006</v>
      </c>
      <c r="V29" s="5">
        <v>14485.712664679999</v>
      </c>
      <c r="W29" s="5">
        <v>15139.45017488</v>
      </c>
      <c r="X29" s="5">
        <v>16132.17685741</v>
      </c>
      <c r="Y29" s="3"/>
      <c r="Z29" s="3"/>
      <c r="AA29" s="3"/>
      <c r="AB29" s="3"/>
      <c r="AC29" s="3"/>
      <c r="AD29" s="3"/>
      <c r="AE29" s="3"/>
    </row>
    <row r="30" spans="3:31" ht="24" customHeight="1">
      <c r="C30" s="4" t="s">
        <v>30</v>
      </c>
      <c r="D30" s="5"/>
      <c r="E30" s="5"/>
      <c r="F30" s="5"/>
      <c r="G30" s="5"/>
      <c r="H30" s="5"/>
      <c r="I30" s="5"/>
      <c r="J30" s="5"/>
      <c r="K30" s="5"/>
      <c r="L30" s="5"/>
      <c r="M30" s="5">
        <v>1100.38629907</v>
      </c>
      <c r="N30" s="5">
        <v>994.15881846</v>
      </c>
      <c r="O30" s="5">
        <v>1586.08114325</v>
      </c>
      <c r="P30" s="5">
        <v>710.5907213400001</v>
      </c>
      <c r="Q30" s="5">
        <v>844.37728231</v>
      </c>
      <c r="R30" s="5">
        <v>537.66228096</v>
      </c>
      <c r="S30" s="5">
        <v>866.76664925</v>
      </c>
      <c r="T30" s="5">
        <v>966.05347106</v>
      </c>
      <c r="U30" s="5">
        <v>7152.67017081</v>
      </c>
      <c r="V30" s="5">
        <v>1057.28081279</v>
      </c>
      <c r="W30" s="5">
        <v>1428.11278605</v>
      </c>
      <c r="X30" s="5">
        <v>1746.70421128</v>
      </c>
      <c r="Y30" s="3"/>
      <c r="Z30" s="3"/>
      <c r="AA30" s="3"/>
      <c r="AB30" s="3"/>
      <c r="AC30" s="3"/>
      <c r="AD30" s="3"/>
      <c r="AE30" s="3"/>
    </row>
    <row r="31" spans="3:31" ht="24" customHeight="1">
      <c r="C31" s="4" t="s">
        <v>18</v>
      </c>
      <c r="D31" s="5">
        <v>123.84405319999999</v>
      </c>
      <c r="E31" s="5">
        <v>114.94277278999999</v>
      </c>
      <c r="F31" s="5">
        <v>127.81292051000001</v>
      </c>
      <c r="G31" s="5">
        <v>157.29879569</v>
      </c>
      <c r="H31" s="5">
        <v>198.36737467999998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V31" s="5"/>
      <c r="W31" s="5"/>
      <c r="X31" s="5"/>
      <c r="Y31" s="3"/>
      <c r="Z31" s="3"/>
      <c r="AA31" s="3"/>
      <c r="AB31" s="3"/>
      <c r="AC31" s="3"/>
      <c r="AD31" s="3"/>
      <c r="AE31" s="3"/>
    </row>
    <row r="32" spans="3:31" ht="24" customHeight="1" thickBot="1">
      <c r="C32" s="6" t="s">
        <v>19</v>
      </c>
      <c r="D32" s="7">
        <v>35.073467</v>
      </c>
      <c r="E32" s="7">
        <v>32.10681732</v>
      </c>
      <c r="F32" s="7">
        <v>32.91327844</v>
      </c>
      <c r="G32" s="7">
        <v>34.7993159</v>
      </c>
      <c r="H32" s="7">
        <v>40.26895167</v>
      </c>
      <c r="I32" s="7">
        <v>42.487733139999996</v>
      </c>
      <c r="J32" s="7">
        <v>46.64007232</v>
      </c>
      <c r="K32" s="7">
        <v>51.46810251</v>
      </c>
      <c r="L32" s="7">
        <v>56.201314610000004</v>
      </c>
      <c r="M32" s="7">
        <v>57.77759127</v>
      </c>
      <c r="N32" s="7">
        <v>62.51199977</v>
      </c>
      <c r="O32" s="7">
        <v>62.65880155</v>
      </c>
      <c r="P32" s="7">
        <v>61.650469789999995</v>
      </c>
      <c r="Q32" s="7">
        <v>68.14009549000001</v>
      </c>
      <c r="R32" s="7">
        <v>91.82432698000001</v>
      </c>
      <c r="S32" s="7">
        <v>104.37547117</v>
      </c>
      <c r="T32" s="7">
        <v>125.24928218999999</v>
      </c>
      <c r="U32" s="7">
        <v>125.1440698</v>
      </c>
      <c r="V32" s="7">
        <v>137.77577591</v>
      </c>
      <c r="W32" s="7">
        <v>156.88753893</v>
      </c>
      <c r="X32" s="7">
        <v>152.77254398</v>
      </c>
      <c r="Y32" s="3"/>
      <c r="Z32" s="3"/>
      <c r="AA32" s="3"/>
      <c r="AB32" s="3"/>
      <c r="AC32" s="3"/>
      <c r="AD32" s="3"/>
      <c r="AE32" s="3"/>
    </row>
    <row r="33" spans="3:22" ht="15.75">
      <c r="C33" s="8" t="s">
        <v>20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V33" s="26"/>
    </row>
    <row r="34" spans="3:18" ht="15.75">
      <c r="C34" s="8" t="s">
        <v>21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3:18" ht="15.75">
      <c r="C35" s="21" t="s">
        <v>22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9"/>
    </row>
    <row r="36" spans="3:18" ht="15.7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9"/>
    </row>
    <row r="37" spans="3:18" ht="15.75">
      <c r="C37" s="8" t="s">
        <v>23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</row>
    <row r="38" spans="3:18" ht="15.75">
      <c r="C38" s="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/>
    </row>
    <row r="39" spans="3:18" ht="15.75">
      <c r="C39" s="8" t="s">
        <v>24</v>
      </c>
      <c r="D39" s="11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3:18" ht="15.75">
      <c r="C40" s="12"/>
      <c r="D40" s="11"/>
      <c r="E40" s="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3:24" ht="15.75">
      <c r="C41" s="12" t="s">
        <v>25</v>
      </c>
      <c r="D41" s="13">
        <v>27542.0689962</v>
      </c>
      <c r="E41" s="13">
        <v>27069.37375753</v>
      </c>
      <c r="F41" s="13">
        <v>30888.14694336</v>
      </c>
      <c r="G41" s="13">
        <v>36453.6254943</v>
      </c>
      <c r="H41" s="13">
        <v>39548.159975200004</v>
      </c>
      <c r="I41" s="13">
        <v>42661.50238503</v>
      </c>
      <c r="J41" s="13">
        <v>45864.276805379995</v>
      </c>
      <c r="K41" s="13">
        <v>50436.214761710005</v>
      </c>
      <c r="L41" s="13">
        <v>55617.20808138001</v>
      </c>
      <c r="M41" s="13">
        <v>57721.990775900005</v>
      </c>
      <c r="N41" s="13">
        <v>60533.86956967</v>
      </c>
      <c r="O41" s="13">
        <v>63162.60469668999</v>
      </c>
      <c r="P41" s="13">
        <v>62500.307343919994</v>
      </c>
      <c r="Q41" s="13">
        <v>65696.00443054</v>
      </c>
      <c r="R41" s="13">
        <v>71217.59148074</v>
      </c>
      <c r="S41" s="13">
        <v>75277.02440683001</v>
      </c>
      <c r="T41" s="13">
        <v>82839.03776371999</v>
      </c>
      <c r="U41" s="13">
        <v>96625.43562059998</v>
      </c>
      <c r="V41" s="13">
        <v>93005.69804312002</v>
      </c>
      <c r="W41" s="13">
        <v>108593.09914238998</v>
      </c>
      <c r="X41" s="13">
        <f>+X43+X44+X45</f>
        <v>115032.01594355999</v>
      </c>
    </row>
    <row r="42" spans="3:24" ht="15.75"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3:24" ht="15.75">
      <c r="C43" s="9" t="s">
        <v>26</v>
      </c>
      <c r="D43" s="14">
        <v>26333.408418</v>
      </c>
      <c r="E43" s="14">
        <v>25542.160922410003</v>
      </c>
      <c r="F43" s="14">
        <v>28500.474238529998</v>
      </c>
      <c r="G43" s="14">
        <v>33721.3811481</v>
      </c>
      <c r="H43" s="14">
        <v>37382.14778257</v>
      </c>
      <c r="I43" s="14">
        <v>40355.40166427</v>
      </c>
      <c r="J43" s="14">
        <v>43708.83828432</v>
      </c>
      <c r="K43" s="14">
        <v>48385.378242759994</v>
      </c>
      <c r="L43" s="14">
        <v>53510.976700189996</v>
      </c>
      <c r="M43" s="14">
        <v>55319.56149751999</v>
      </c>
      <c r="N43" s="14">
        <v>58268.95210239999</v>
      </c>
      <c r="O43" s="14">
        <v>60818.65754469999</v>
      </c>
      <c r="P43" s="14">
        <v>59891.167332419995</v>
      </c>
      <c r="Q43" s="14">
        <v>63080.33055937999</v>
      </c>
      <c r="R43" s="14">
        <v>67274.73667137</v>
      </c>
      <c r="S43" s="14">
        <v>72710.5937634</v>
      </c>
      <c r="T43" s="14">
        <v>79836.24089090001</v>
      </c>
      <c r="U43" s="14">
        <v>93529.02775896</v>
      </c>
      <c r="V43" s="14">
        <v>90065.79503957</v>
      </c>
      <c r="W43" s="14">
        <v>105725.83785428999</v>
      </c>
      <c r="X43" s="14">
        <v>112246.43784679999</v>
      </c>
    </row>
    <row r="44" spans="3:24" ht="15.75">
      <c r="C44" s="9" t="s">
        <v>27</v>
      </c>
      <c r="D44" s="14">
        <v>1208.6666659999999</v>
      </c>
      <c r="E44" s="14">
        <v>1527.2030481699999</v>
      </c>
      <c r="F44" s="14">
        <v>1423.95464228</v>
      </c>
      <c r="G44" s="14">
        <v>1572.7243462000001</v>
      </c>
      <c r="H44" s="14">
        <v>1572.2255698100003</v>
      </c>
      <c r="I44" s="14">
        <v>1912.7530248199998</v>
      </c>
      <c r="J44" s="14">
        <v>2155.43852105</v>
      </c>
      <c r="K44" s="14">
        <v>2050.84125397</v>
      </c>
      <c r="L44" s="14">
        <v>2106.23138119</v>
      </c>
      <c r="M44" s="14">
        <v>2402.4209783799997</v>
      </c>
      <c r="N44" s="14">
        <v>2265.00786531</v>
      </c>
      <c r="O44" s="14">
        <v>2343.94715199</v>
      </c>
      <c r="P44" s="5">
        <v>2609.1400115</v>
      </c>
      <c r="Q44" s="14">
        <v>2615.63733149</v>
      </c>
      <c r="R44" s="14">
        <v>3942.85482296</v>
      </c>
      <c r="S44" s="14">
        <v>2566.45894543</v>
      </c>
      <c r="T44" s="14">
        <v>3002.71409335</v>
      </c>
      <c r="U44" s="14">
        <v>3096.4077526399997</v>
      </c>
      <c r="V44" s="14">
        <v>2939.90300355</v>
      </c>
      <c r="W44" s="14">
        <v>2867.2612881000005</v>
      </c>
      <c r="X44" s="14">
        <v>2731.13908176</v>
      </c>
    </row>
    <row r="45" spans="3:24" ht="15.75">
      <c r="C45" s="15" t="s">
        <v>29</v>
      </c>
      <c r="D45" s="9"/>
      <c r="E45" s="9"/>
      <c r="F45" s="27">
        <v>963.718177</v>
      </c>
      <c r="G45" s="27">
        <v>1159.52</v>
      </c>
      <c r="H45" s="27">
        <v>593.789409</v>
      </c>
      <c r="I45" s="27">
        <v>393.347696</v>
      </c>
      <c r="J45" s="27"/>
      <c r="K45" s="27"/>
      <c r="L45" s="27"/>
      <c r="M45" s="27"/>
      <c r="N45" s="27"/>
      <c r="O45" s="27"/>
      <c r="P45" s="28"/>
      <c r="Q45" s="28"/>
      <c r="R45" s="28"/>
      <c r="S45" s="28"/>
      <c r="T45" s="29"/>
      <c r="U45" s="29"/>
      <c r="V45" s="29"/>
      <c r="W45" s="29"/>
      <c r="X45" s="27">
        <v>54.439015</v>
      </c>
    </row>
    <row r="46" spans="3:18" ht="33.75" customHeight="1">
      <c r="C46" s="19" t="s">
        <v>28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8" spans="4:12" ht="15">
      <c r="D48" s="16"/>
      <c r="E48" s="16"/>
      <c r="F48" s="16"/>
      <c r="G48" s="16"/>
      <c r="H48" s="16"/>
      <c r="I48" s="16"/>
      <c r="J48" s="16"/>
      <c r="K48" s="16"/>
      <c r="L48" s="16"/>
    </row>
    <row r="49" spans="4:12" ht="15">
      <c r="D49" s="3"/>
      <c r="E49" s="3"/>
      <c r="F49" s="3"/>
      <c r="G49" s="3"/>
      <c r="H49" s="3"/>
      <c r="I49" s="3"/>
      <c r="J49" s="3"/>
      <c r="K49" s="3"/>
      <c r="L49" s="3"/>
    </row>
  </sheetData>
  <sheetProtection/>
  <mergeCells count="4">
    <mergeCell ref="C35:Q36"/>
    <mergeCell ref="C7:X7"/>
    <mergeCell ref="C8:X8"/>
    <mergeCell ref="C9:X9"/>
  </mergeCells>
  <printOptions horizontalCentered="1" verticalCentered="1"/>
  <pageMargins left="0" right="0" top="0" bottom="0" header="0" footer="0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publico 1995 2012</dc:title>
  <dc:subject/>
  <dc:creator>DAF</dc:creator>
  <cp:keywords>periodicidad anual</cp:keywords>
  <dc:description/>
  <cp:lastModifiedBy>Saul Enrique De León Meneses</cp:lastModifiedBy>
  <cp:lastPrinted>2024-01-29T22:06:33Z</cp:lastPrinted>
  <dcterms:created xsi:type="dcterms:W3CDTF">2012-04-18T16:29:38Z</dcterms:created>
  <dcterms:modified xsi:type="dcterms:W3CDTF">2024-01-29T22:23:34Z</dcterms:modified>
  <cp:category/>
  <cp:version/>
  <cp:contentType/>
  <cp:contentStatus/>
</cp:coreProperties>
</file>