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120" windowHeight="8190"/>
  </bookViews>
  <sheets>
    <sheet name="Variables Macro" sheetId="1" r:id="rId1"/>
    <sheet name="Hoja1" sheetId="2" r:id="rId2"/>
    <sheet name="Hoja2" sheetId="3" r:id="rId3"/>
  </sheets>
  <externalReferences>
    <externalReference r:id="rId4"/>
  </externalReferences>
  <definedNames>
    <definedName name="_Order1" hidden="1">255</definedName>
    <definedName name="_Order2" hidden="1">255</definedName>
    <definedName name="a">#REF!</definedName>
    <definedName name="A_IMPRESIÓN_IM">#REF!</definedName>
    <definedName name="Bodoque">'[1]Indic. '!$A$1</definedName>
    <definedName name="C.1">#REF!</definedName>
  </definedNames>
  <calcPr calcId="125725"/>
</workbook>
</file>

<file path=xl/calcChain.xml><?xml version="1.0" encoding="utf-8"?>
<calcChain xmlns="http://schemas.openxmlformats.org/spreadsheetml/2006/main">
  <c r="E28" i="1"/>
  <c r="E32" s="1"/>
  <c r="F28"/>
  <c r="F32" s="1"/>
  <c r="C30"/>
  <c r="C32" s="1"/>
  <c r="D30"/>
</calcChain>
</file>

<file path=xl/sharedStrings.xml><?xml version="1.0" encoding="utf-8"?>
<sst xmlns="http://schemas.openxmlformats.org/spreadsheetml/2006/main" count="60" uniqueCount="51">
  <si>
    <t>Total Presupuesto</t>
  </si>
  <si>
    <t>(c-a)</t>
  </si>
  <si>
    <t>(c-b)</t>
  </si>
  <si>
    <t>Rec/Aprobado</t>
  </si>
  <si>
    <t>Rec/Vigente</t>
  </si>
  <si>
    <t>Variación</t>
  </si>
  <si>
    <t>Concepto</t>
  </si>
  <si>
    <t>( e)</t>
  </si>
  <si>
    <t>(d)</t>
  </si>
  <si>
    <t>( c)</t>
  </si>
  <si>
    <t>(b)</t>
  </si>
  <si>
    <t>(a)</t>
  </si>
  <si>
    <t>Incremento global</t>
  </si>
  <si>
    <t>Déficit fiscal</t>
  </si>
  <si>
    <t>Crecimiento</t>
  </si>
  <si>
    <t>Variable / PIB</t>
  </si>
  <si>
    <t>(En millones Q. y porcentaje)</t>
  </si>
  <si>
    <t>Incremento en Q.</t>
  </si>
  <si>
    <t>Incremento en  %</t>
  </si>
  <si>
    <t>Inflación</t>
  </si>
  <si>
    <t>(En porcentaje)</t>
  </si>
  <si>
    <t xml:space="preserve"> </t>
  </si>
  <si>
    <t>Carga tributaria (aprobado)</t>
  </si>
  <si>
    <t>Endeudamiento Público Neto</t>
  </si>
  <si>
    <t>Presupuesto total</t>
  </si>
  <si>
    <t>14.9</t>
  </si>
  <si>
    <t>Gasto Total</t>
  </si>
  <si>
    <t>3.0 y 5.0</t>
  </si>
  <si>
    <t>Proyecto Presupuesto Ciudadano 2023</t>
  </si>
  <si>
    <t>Presupuesto 2022 y Proyecto 2023</t>
  </si>
  <si>
    <t>Aprobado 2022</t>
  </si>
  <si>
    <t>Recomendado 2023</t>
  </si>
  <si>
    <t>2.5 y 4.5</t>
  </si>
  <si>
    <t>11.2</t>
  </si>
  <si>
    <t>Fuente: Ministerio de Finanzas Públicas y Banco de Guatemala.</t>
  </si>
  <si>
    <t>3.0 y 7.7</t>
  </si>
  <si>
    <t>Variables macroeconómicas y Fiscales</t>
  </si>
  <si>
    <t>Al 1-Sep-2022</t>
  </si>
  <si>
    <t>(*) Estimación del presupuesto vigente 2022 con ampliaciones a Julio 2022</t>
  </si>
  <si>
    <t>OK</t>
  </si>
  <si>
    <t>1.9</t>
  </si>
  <si>
    <t>1.5</t>
  </si>
  <si>
    <t>15.8</t>
  </si>
  <si>
    <t>15.2</t>
  </si>
  <si>
    <t>14.3</t>
  </si>
  <si>
    <t>Vigente 2022 (*)</t>
  </si>
  <si>
    <t>Fuente: Ministerio de Finanzas Públicas. SICOIN.</t>
  </si>
  <si>
    <t>10.8 (*)</t>
  </si>
  <si>
    <t>3.7 (*)</t>
  </si>
  <si>
    <t>2.4</t>
  </si>
  <si>
    <t>(*) Incluye: Aprobado mediante Decreto No. 16-2021 y sus ampliaciones al 31 de julio de 2022 de acuerdo al artículo 119 del mismo, y los Decretos Nos. 17-2022, 20-2022, 21-2022, 25-2022, 28-2022 y 33-2022, todos del Congreso de la República de Guatemala.</t>
  </si>
</sst>
</file>

<file path=xl/styles.xml><?xml version="1.0" encoding="utf-8"?>
<styleSheet xmlns="http://schemas.openxmlformats.org/spreadsheetml/2006/main">
  <numFmts count="4">
    <numFmt numFmtId="164" formatCode="0.0%"/>
    <numFmt numFmtId="165" formatCode="0.0"/>
    <numFmt numFmtId="166" formatCode="&quot;Q&quot;#,##0.0"/>
    <numFmt numFmtId="167" formatCode="_([$€-2]* #,##0.00_);_([$€-2]* \(#,##0.00\);_([$€-2]* &quot;-&quot;??_)"/>
  </numFmts>
  <fonts count="12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Book Antiqua"/>
      <family val="1"/>
    </font>
    <font>
      <sz val="10"/>
      <name val="Courier"/>
      <family val="3"/>
    </font>
    <font>
      <sz val="11"/>
      <color rgb="FFFF0000"/>
      <name val="Calibri"/>
      <family val="2"/>
      <scheme val="minor"/>
    </font>
    <font>
      <b/>
      <u val="double"/>
      <sz val="12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>
      <alignment vertical="top"/>
    </xf>
    <xf numFmtId="0" fontId="3" fillId="0" borderId="0">
      <alignment vertical="top"/>
    </xf>
    <xf numFmtId="167" fontId="6" fillId="0" borderId="0" applyFont="0" applyFill="0" applyBorder="0" applyAlignment="0" applyProtection="0"/>
    <xf numFmtId="0" fontId="7" fillId="0" borderId="0"/>
  </cellStyleXfs>
  <cellXfs count="58">
    <xf numFmtId="0" fontId="0" fillId="0" borderId="0" xfId="0"/>
    <xf numFmtId="0" fontId="1" fillId="0" borderId="2" xfId="0" applyFont="1" applyBorder="1"/>
    <xf numFmtId="0" fontId="1" fillId="0" borderId="0" xfId="0" applyFont="1" applyBorder="1"/>
    <xf numFmtId="0" fontId="1" fillId="0" borderId="3" xfId="0" applyFont="1" applyBorder="1"/>
    <xf numFmtId="0" fontId="2" fillId="0" borderId="3" xfId="0" applyFont="1" applyBorder="1" applyAlignment="1">
      <alignment horizontal="center"/>
    </xf>
    <xf numFmtId="166" fontId="1" fillId="0" borderId="2" xfId="0" applyNumberFormat="1" applyFont="1" applyBorder="1"/>
    <xf numFmtId="166" fontId="1" fillId="0" borderId="0" xfId="0" applyNumberFormat="1" applyFont="1" applyBorder="1"/>
    <xf numFmtId="0" fontId="1" fillId="0" borderId="0" xfId="0" applyFont="1" applyFill="1" applyBorder="1" applyAlignment="1">
      <alignment horizontal="center"/>
    </xf>
    <xf numFmtId="166" fontId="8" fillId="0" borderId="0" xfId="1" applyNumberFormat="1" applyFont="1" applyAlignment="1"/>
    <xf numFmtId="165" fontId="2" fillId="0" borderId="0" xfId="0" applyNumberFormat="1" applyFont="1" applyBorder="1"/>
    <xf numFmtId="165" fontId="2" fillId="0" borderId="2" xfId="0" applyNumberFormat="1" applyFont="1" applyBorder="1"/>
    <xf numFmtId="0" fontId="0" fillId="0" borderId="0" xfId="0" applyFill="1"/>
    <xf numFmtId="0" fontId="0" fillId="0" borderId="0" xfId="0" applyAlignment="1">
      <alignment vertical="center"/>
    </xf>
    <xf numFmtId="0" fontId="10" fillId="0" borderId="0" xfId="0" applyFont="1" applyFill="1"/>
    <xf numFmtId="0" fontId="1" fillId="0" borderId="14" xfId="0" applyFont="1" applyFill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/>
    <xf numFmtId="49" fontId="1" fillId="0" borderId="0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6" fontId="9" fillId="3" borderId="0" xfId="1" applyNumberFormat="1" applyFont="1" applyFill="1" applyBorder="1" applyAlignment="1">
      <alignment horizontal="right"/>
    </xf>
    <xf numFmtId="166" fontId="9" fillId="3" borderId="2" xfId="1" applyNumberFormat="1" applyFont="1" applyFill="1" applyBorder="1" applyAlignment="1">
      <alignment horizontal="right"/>
    </xf>
    <xf numFmtId="166" fontId="2" fillId="4" borderId="0" xfId="0" applyNumberFormat="1" applyFont="1" applyFill="1" applyBorder="1"/>
    <xf numFmtId="166" fontId="2" fillId="4" borderId="2" xfId="0" applyNumberFormat="1" applyFont="1" applyFill="1" applyBorder="1"/>
    <xf numFmtId="164" fontId="2" fillId="4" borderId="0" xfId="0" applyNumberFormat="1" applyFont="1" applyFill="1" applyBorder="1"/>
    <xf numFmtId="164" fontId="2" fillId="4" borderId="2" xfId="0" applyNumberFormat="1" applyFont="1" applyFill="1" applyBorder="1"/>
    <xf numFmtId="0" fontId="5" fillId="2" borderId="0" xfId="0" applyFont="1" applyFill="1"/>
    <xf numFmtId="0" fontId="0" fillId="2" borderId="0" xfId="0" applyFill="1"/>
    <xf numFmtId="0" fontId="11" fillId="5" borderId="0" xfId="0" applyFont="1" applyFill="1"/>
    <xf numFmtId="0" fontId="11" fillId="0" borderId="0" xfId="0" applyFont="1" applyFill="1"/>
    <xf numFmtId="166" fontId="9" fillId="5" borderId="0" xfId="1" applyNumberFormat="1" applyFont="1" applyFill="1" applyBorder="1" applyAlignment="1">
      <alignment horizontal="right"/>
    </xf>
    <xf numFmtId="0" fontId="11" fillId="5" borderId="0" xfId="0" applyFont="1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1" fillId="3" borderId="14" xfId="0" applyFont="1" applyFill="1" applyBorder="1"/>
    <xf numFmtId="49" fontId="1" fillId="3" borderId="0" xfId="0" applyNumberFormat="1" applyFont="1" applyFill="1" applyBorder="1" applyAlignment="1">
      <alignment horizontal="center"/>
    </xf>
    <xf numFmtId="49" fontId="1" fillId="3" borderId="15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8" xfId="0" applyFont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justify"/>
    </xf>
    <xf numFmtId="0" fontId="2" fillId="2" borderId="5" xfId="0" applyNumberFormat="1" applyFont="1" applyFill="1" applyBorder="1" applyAlignment="1">
      <alignment horizontal="center" vertical="justify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5">
    <cellStyle name="Estilo 1" xfId="2"/>
    <cellStyle name="Euro" xfId="3"/>
    <cellStyle name="No-definido" xfId="4"/>
    <cellStyle name="Normal" xfId="0" builtinId="0"/>
    <cellStyle name="Normal_10 enero 2005" xfId="1"/>
  </cellStyles>
  <dxfs count="0"/>
  <tableStyles count="0" defaultTableStyle="TableStyleMedium9" defaultPivotStyle="PivotStyleLight16"/>
  <colors>
    <mruColors>
      <color rgb="FFDDDDDD"/>
      <color rgb="FFFFFFCC"/>
      <color rgb="FFCCFF33"/>
      <color rgb="FFFFFF66"/>
      <color rgb="FFD9FF6D"/>
      <color rgb="FFCCCC00"/>
      <color rgb="FFFFFF99"/>
      <color rgb="FFCC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Presupuesto 2022 y Proyecto 2023</a:t>
            </a:r>
          </a:p>
          <a:p>
            <a:pPr>
              <a:defRPr/>
            </a:pPr>
            <a:r>
              <a:rPr lang="es-ES" sz="1600"/>
              <a:t>(En millones Q.)</a:t>
            </a:r>
          </a:p>
        </c:rich>
      </c:tx>
      <c:layout>
        <c:manualLayout>
          <c:xMode val="edge"/>
          <c:yMode val="edge"/>
          <c:x val="0.20608798473569717"/>
          <c:y val="1.8425453199761591E-2"/>
        </c:manualLayout>
      </c:layout>
    </c:title>
    <c:plotArea>
      <c:layout>
        <c:manualLayout>
          <c:layoutTarget val="inner"/>
          <c:xMode val="edge"/>
          <c:yMode val="edge"/>
          <c:x val="0.24588052745911768"/>
          <c:y val="0.21482294176807776"/>
          <c:w val="0.71136730153219829"/>
          <c:h val="0.59766923971501029"/>
        </c:manualLayout>
      </c:layout>
      <c:barChart>
        <c:barDir val="bar"/>
        <c:grouping val="clustered"/>
        <c:ser>
          <c:idx val="0"/>
          <c:order val="0"/>
          <c:cat>
            <c:strRef>
              <c:f>'Variables Macro'!$B$24:$D$24</c:f>
              <c:strCache>
                <c:ptCount val="3"/>
                <c:pt idx="0">
                  <c:v>Aprobado 2022</c:v>
                </c:pt>
                <c:pt idx="1">
                  <c:v>Vigente 2022 (*)</c:v>
                </c:pt>
                <c:pt idx="2">
                  <c:v>Recomendado 2023</c:v>
                </c:pt>
              </c:strCache>
            </c:strRef>
          </c:cat>
          <c:val>
            <c:numRef>
              <c:f>'Variables Macro'!$B$25:$D$25</c:f>
              <c:numCache>
                <c:formatCode>General</c:formatCode>
                <c:ptCount val="3"/>
              </c:numCache>
            </c:numRef>
          </c:val>
        </c:ser>
        <c:ser>
          <c:idx val="2"/>
          <c:order val="1"/>
          <c:cat>
            <c:strRef>
              <c:f>'Variables Macro'!$B$24:$D$24</c:f>
              <c:strCache>
                <c:ptCount val="3"/>
                <c:pt idx="0">
                  <c:v>Aprobado 2022</c:v>
                </c:pt>
                <c:pt idx="1">
                  <c:v>Vigente 2022 (*)</c:v>
                </c:pt>
                <c:pt idx="2">
                  <c:v>Recomendado 2023</c:v>
                </c:pt>
              </c:strCache>
            </c:strRef>
          </c:cat>
          <c:val>
            <c:numRef>
              <c:f>'Variables Macro'!$B$27:$D$27</c:f>
              <c:numCache>
                <c:formatCode>General</c:formatCode>
                <c:ptCount val="3"/>
              </c:numCache>
            </c:numRef>
          </c:val>
        </c:ser>
        <c:ser>
          <c:idx val="3"/>
          <c:order val="2"/>
          <c:spPr>
            <a:solidFill>
              <a:srgbClr val="FFC000"/>
            </a:solidFill>
          </c:spPr>
          <c:dPt>
            <c:idx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spPr>
              <a:solidFill>
                <a:srgbClr val="7030A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-4.3230944254835084E-2"/>
                  <c:y val="-7.2968471822391981E-2"/>
                </c:manualLayout>
              </c:layout>
              <c:showVal val="1"/>
            </c:dLbl>
            <c:dLbl>
              <c:idx val="1"/>
              <c:layout>
                <c:manualLayout>
                  <c:x val="-5.0056882821387982E-2"/>
                  <c:y val="-6.3018225664792663E-2"/>
                </c:manualLayout>
              </c:layout>
              <c:showVal val="1"/>
            </c:dLbl>
            <c:dLbl>
              <c:idx val="2"/>
              <c:layout>
                <c:manualLayout>
                  <c:x val="-2.047781569965873E-2"/>
                  <c:y val="-7.1235299241190944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'Variables Macro'!$B$24:$D$24</c:f>
              <c:strCache>
                <c:ptCount val="3"/>
                <c:pt idx="0">
                  <c:v>Aprobado 2022</c:v>
                </c:pt>
                <c:pt idx="1">
                  <c:v>Vigente 2022 (*)</c:v>
                </c:pt>
                <c:pt idx="2">
                  <c:v>Recomendado 2023</c:v>
                </c:pt>
              </c:strCache>
            </c:strRef>
          </c:cat>
          <c:val>
            <c:numRef>
              <c:f>'Variables Macro'!$B$28:$D$28</c:f>
              <c:numCache>
                <c:formatCode>"Q"#,##0.0</c:formatCode>
                <c:ptCount val="3"/>
                <c:pt idx="0">
                  <c:v>106229.5</c:v>
                </c:pt>
                <c:pt idx="1">
                  <c:v>112333.3</c:v>
                </c:pt>
                <c:pt idx="2">
                  <c:v>112294.8</c:v>
                </c:pt>
              </c:numCache>
            </c:numRef>
          </c:val>
        </c:ser>
        <c:dLbls>
          <c:showVal val="1"/>
        </c:dLbls>
        <c:overlap val="-25"/>
        <c:axId val="69381504"/>
        <c:axId val="69272704"/>
      </c:barChart>
      <c:catAx>
        <c:axId val="69381504"/>
        <c:scaling>
          <c:orientation val="minMax"/>
        </c:scaling>
        <c:axPos val="l"/>
        <c:maj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69272704"/>
        <c:crosses val="autoZero"/>
        <c:auto val="1"/>
        <c:lblAlgn val="ctr"/>
        <c:lblOffset val="100"/>
      </c:catAx>
      <c:valAx>
        <c:axId val="69272704"/>
        <c:scaling>
          <c:orientation val="minMax"/>
        </c:scaling>
        <c:delete val="1"/>
        <c:axPos val="b"/>
        <c:numFmt formatCode="General" sourceLinked="1"/>
        <c:tickLblPos val="none"/>
        <c:crossAx val="69381504"/>
        <c:crosses val="autoZero"/>
        <c:crossBetween val="between"/>
      </c:valAx>
      <c:spPr>
        <a:solidFill>
          <a:schemeClr val="accent4">
            <a:lumMod val="20000"/>
            <a:lumOff val="80000"/>
          </a:schemeClr>
        </a:solidFill>
      </c:spPr>
    </c:plotArea>
    <c:plotVisOnly val="1"/>
    <c:dispBlanksAs val="gap"/>
  </c:chart>
  <c:spPr>
    <a:noFill/>
    <a:ln>
      <a:noFill/>
    </a:ln>
  </c:spPr>
  <c:printSettings>
    <c:headerFooter/>
    <c:pageMargins b="0.75000000000000544" l="0.70000000000000062" r="0.70000000000000062" t="0.75000000000000544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36</xdr:row>
      <xdr:rowOff>152401</xdr:rowOff>
    </xdr:from>
    <xdr:to>
      <xdr:col>4</xdr:col>
      <xdr:colOff>447674</xdr:colOff>
      <xdr:row>60</xdr:row>
      <xdr:rowOff>123825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0.01002</cdr:x>
      <cdr:y>0.8607</cdr:y>
    </cdr:from>
    <cdr:to>
      <cdr:x>0.99599</cdr:x>
      <cdr:y>0.99497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7624" y="3295653"/>
          <a:ext cx="4686302" cy="514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00" b="1"/>
            <a:t>(*) Incluye aprobado 2022 y sus ampliaciones a Julio-2022.</a:t>
          </a:r>
        </a:p>
        <a:p xmlns:a="http://schemas.openxmlformats.org/drawingml/2006/main">
          <a:r>
            <a:rPr lang="es-ES" sz="1000" b="1"/>
            <a:t>Fuente: Ministerio de Finanzas Públicas. SICOIN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TPUSU59/Mis%20documentos/2002/Excel%202002/Cuadros%20para%20el%20Presidente%20Proyecto%202003/Cuadros%20para%20el%20Presidente%20Versi&#243;n%20Aprobada%20por%20el%20Congres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"/>
      <sheetName val="ingre."/>
      <sheetName val="T. de Pres."/>
      <sheetName val="Inst."/>
      <sheetName val="Dif. Fte. Fin."/>
      <sheetName val="Ftes Int y Ext"/>
      <sheetName val="Fte. de Fin."/>
      <sheetName val="Ap. Const."/>
      <sheetName val=" fond."/>
      <sheetName val="fin. fond. soc."/>
      <sheetName val="IVA-Paz"/>
      <sheetName val="Ac. Paz"/>
      <sheetName val="Deu. x reng."/>
      <sheetName val="Sal. Deu."/>
      <sheetName val="sit. fin."/>
      <sheetName val="Indic. "/>
      <sheetName val="Secres"/>
      <sheetName val="Graf. Ing. Corr."/>
      <sheetName val="Graf. Dist. Ing. Corr."/>
      <sheetName val="Graf. Def."/>
      <sheetName val="Graf. Tip Pres."/>
      <sheetName val="Graf.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Gobierno Central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showGridLines="0" tabSelected="1" workbookViewId="0">
      <selection activeCell="A3" sqref="A3"/>
    </sheetView>
  </sheetViews>
  <sheetFormatPr baseColWidth="10" defaultRowHeight="12.75"/>
  <cols>
    <col min="1" max="1" width="30.140625" customWidth="1"/>
    <col min="2" max="2" width="17.28515625" customWidth="1"/>
    <col min="3" max="3" width="14.5703125" customWidth="1"/>
    <col min="4" max="4" width="17.28515625" customWidth="1"/>
    <col min="5" max="5" width="14.28515625" customWidth="1"/>
    <col min="6" max="6" width="14.140625" customWidth="1"/>
  </cols>
  <sheetData>
    <row r="1" spans="1:7" ht="18">
      <c r="A1" s="35" t="s">
        <v>28</v>
      </c>
      <c r="B1" s="36"/>
      <c r="C1" s="36"/>
      <c r="D1" s="36"/>
    </row>
    <row r="4" spans="1:7" ht="15.75">
      <c r="A4" s="49" t="s">
        <v>29</v>
      </c>
      <c r="B4" s="49"/>
      <c r="C4" s="49"/>
    </row>
    <row r="5" spans="1:7" ht="15.75">
      <c r="A5" s="49" t="s">
        <v>36</v>
      </c>
      <c r="B5" s="49"/>
      <c r="C5" s="49"/>
    </row>
    <row r="6" spans="1:7" ht="15.75">
      <c r="A6" s="50" t="s">
        <v>20</v>
      </c>
      <c r="B6" s="50"/>
      <c r="C6" s="50"/>
    </row>
    <row r="7" spans="1:7" ht="15.75">
      <c r="A7" s="41" t="s">
        <v>15</v>
      </c>
      <c r="B7" s="42">
        <v>2022</v>
      </c>
      <c r="C7" s="43">
        <v>2023</v>
      </c>
    </row>
    <row r="8" spans="1:7" ht="15">
      <c r="A8" s="14"/>
      <c r="B8" s="7"/>
      <c r="C8" s="15"/>
    </row>
    <row r="9" spans="1:7" ht="15">
      <c r="A9" s="14" t="s">
        <v>14</v>
      </c>
      <c r="B9" s="17" t="s">
        <v>27</v>
      </c>
      <c r="C9" s="18" t="s">
        <v>32</v>
      </c>
      <c r="D9" s="37" t="s">
        <v>39</v>
      </c>
    </row>
    <row r="10" spans="1:7" ht="15">
      <c r="A10" s="44" t="s">
        <v>22</v>
      </c>
      <c r="B10" s="45" t="s">
        <v>47</v>
      </c>
      <c r="C10" s="46" t="s">
        <v>33</v>
      </c>
      <c r="D10" s="37" t="s">
        <v>39</v>
      </c>
    </row>
    <row r="11" spans="1:7" ht="15">
      <c r="A11" s="14" t="s">
        <v>19</v>
      </c>
      <c r="B11" s="17" t="s">
        <v>35</v>
      </c>
      <c r="C11" s="18" t="s">
        <v>27</v>
      </c>
      <c r="D11" s="37" t="s">
        <v>39</v>
      </c>
    </row>
    <row r="12" spans="1:7" ht="15">
      <c r="A12" s="44" t="s">
        <v>13</v>
      </c>
      <c r="B12" s="45" t="s">
        <v>48</v>
      </c>
      <c r="C12" s="46" t="s">
        <v>49</v>
      </c>
      <c r="D12" s="37" t="s">
        <v>39</v>
      </c>
    </row>
    <row r="13" spans="1:7" ht="15">
      <c r="A13" s="14" t="s">
        <v>23</v>
      </c>
      <c r="B13" s="17" t="s">
        <v>40</v>
      </c>
      <c r="C13" s="18" t="s">
        <v>41</v>
      </c>
      <c r="D13" s="37" t="s">
        <v>39</v>
      </c>
    </row>
    <row r="14" spans="1:7" ht="15">
      <c r="A14" s="44" t="s">
        <v>26</v>
      </c>
      <c r="B14" s="45" t="s">
        <v>43</v>
      </c>
      <c r="C14" s="46" t="s">
        <v>44</v>
      </c>
      <c r="D14" s="37" t="s">
        <v>39</v>
      </c>
    </row>
    <row r="15" spans="1:7" ht="15.75">
      <c r="A15" s="16" t="s">
        <v>24</v>
      </c>
      <c r="B15" s="19" t="s">
        <v>42</v>
      </c>
      <c r="C15" s="20" t="s">
        <v>25</v>
      </c>
      <c r="D15" s="37" t="s">
        <v>39</v>
      </c>
      <c r="F15" s="8"/>
      <c r="G15" s="8"/>
    </row>
    <row r="16" spans="1:7" ht="15.75">
      <c r="A16" s="38" t="s">
        <v>38</v>
      </c>
      <c r="B16" s="17"/>
      <c r="C16" s="17"/>
      <c r="D16" s="38"/>
      <c r="F16" s="8"/>
      <c r="G16" s="8"/>
    </row>
    <row r="17" spans="1:7">
      <c r="A17" s="38" t="s">
        <v>34</v>
      </c>
      <c r="B17" s="11"/>
      <c r="C17" s="11"/>
      <c r="D17" s="40" t="s">
        <v>37</v>
      </c>
    </row>
    <row r="18" spans="1:7" ht="15.75">
      <c r="A18" s="11"/>
      <c r="B18" s="11"/>
      <c r="C18" s="11"/>
      <c r="D18" s="39">
        <v>112294.8</v>
      </c>
      <c r="G18" t="s">
        <v>21</v>
      </c>
    </row>
    <row r="20" spans="1:7" ht="15.75">
      <c r="A20" s="57" t="s">
        <v>29</v>
      </c>
      <c r="B20" s="57"/>
      <c r="C20" s="57"/>
      <c r="D20" s="57"/>
      <c r="E20" s="57"/>
      <c r="F20" s="57"/>
    </row>
    <row r="21" spans="1:7" ht="15.75">
      <c r="A21" s="57" t="s">
        <v>12</v>
      </c>
      <c r="B21" s="57"/>
      <c r="C21" s="57"/>
      <c r="D21" s="57"/>
      <c r="E21" s="57"/>
      <c r="F21" s="57"/>
    </row>
    <row r="22" spans="1:7" ht="13.5" thickBot="1">
      <c r="A22" s="56" t="s">
        <v>16</v>
      </c>
      <c r="B22" s="56"/>
      <c r="C22" s="56"/>
      <c r="D22" s="56"/>
      <c r="E22" s="56"/>
      <c r="F22" s="56"/>
    </row>
    <row r="23" spans="1:7" ht="15.75">
      <c r="A23" s="51" t="s">
        <v>6</v>
      </c>
      <c r="B23" s="21" t="s">
        <v>11</v>
      </c>
      <c r="C23" s="21" t="s">
        <v>10</v>
      </c>
      <c r="D23" s="21" t="s">
        <v>9</v>
      </c>
      <c r="E23" s="21" t="s">
        <v>8</v>
      </c>
      <c r="F23" s="22" t="s">
        <v>7</v>
      </c>
    </row>
    <row r="24" spans="1:7" ht="15.75" customHeight="1">
      <c r="A24" s="52"/>
      <c r="B24" s="54" t="s">
        <v>30</v>
      </c>
      <c r="C24" s="54" t="s">
        <v>45</v>
      </c>
      <c r="D24" s="54" t="s">
        <v>31</v>
      </c>
      <c r="E24" s="23" t="s">
        <v>5</v>
      </c>
      <c r="F24" s="24" t="s">
        <v>5</v>
      </c>
    </row>
    <row r="25" spans="1:7" ht="15.75" customHeight="1">
      <c r="A25" s="52"/>
      <c r="B25" s="54"/>
      <c r="C25" s="54"/>
      <c r="D25" s="54"/>
      <c r="E25" s="25" t="s">
        <v>4</v>
      </c>
      <c r="F25" s="26" t="s">
        <v>3</v>
      </c>
    </row>
    <row r="26" spans="1:7" ht="15.75">
      <c r="A26" s="53"/>
      <c r="B26" s="55"/>
      <c r="C26" s="55">
        <v>2017</v>
      </c>
      <c r="D26" s="55">
        <v>2018</v>
      </c>
      <c r="E26" s="27" t="s">
        <v>2</v>
      </c>
      <c r="F26" s="28" t="s">
        <v>1</v>
      </c>
    </row>
    <row r="27" spans="1:7" ht="15">
      <c r="A27" s="3"/>
      <c r="B27" s="2"/>
      <c r="C27" s="2"/>
      <c r="D27" s="2"/>
      <c r="E27" s="2"/>
      <c r="F27" s="1"/>
    </row>
    <row r="28" spans="1:7" ht="15.75">
      <c r="A28" s="4" t="s">
        <v>0</v>
      </c>
      <c r="B28" s="29">
        <v>106229.5</v>
      </c>
      <c r="C28" s="29">
        <v>112333.3</v>
      </c>
      <c r="D28" s="29">
        <v>112294.8</v>
      </c>
      <c r="E28" s="29">
        <f>+D28-C28</f>
        <v>-38.5</v>
      </c>
      <c r="F28" s="30">
        <f>+D28-B28</f>
        <v>6065.3000000000029</v>
      </c>
      <c r="G28" s="13"/>
    </row>
    <row r="29" spans="1:7" ht="15">
      <c r="A29" s="3"/>
      <c r="B29" s="6"/>
      <c r="C29" s="6"/>
      <c r="D29" s="6"/>
      <c r="E29" s="6"/>
      <c r="F29" s="5"/>
    </row>
    <row r="30" spans="1:7" ht="15.75">
      <c r="A30" s="4" t="s">
        <v>17</v>
      </c>
      <c r="B30" s="31"/>
      <c r="C30" s="31">
        <f>+C28-B28</f>
        <v>6103.8000000000029</v>
      </c>
      <c r="D30" s="31">
        <f>+D28-C28</f>
        <v>-38.5</v>
      </c>
      <c r="E30" s="31"/>
      <c r="F30" s="32"/>
    </row>
    <row r="31" spans="1:7" ht="15.75">
      <c r="A31" s="3"/>
      <c r="B31" s="9"/>
      <c r="C31" s="9"/>
      <c r="D31" s="9"/>
      <c r="E31" s="9"/>
      <c r="F31" s="10"/>
    </row>
    <row r="32" spans="1:7" ht="16.5" thickBot="1">
      <c r="A32" s="4" t="s">
        <v>18</v>
      </c>
      <c r="B32" s="33"/>
      <c r="C32" s="33">
        <f>+C30/B28</f>
        <v>5.7458615544646291E-2</v>
      </c>
      <c r="D32" s="33"/>
      <c r="E32" s="33">
        <f>+E28/C28</f>
        <v>-3.4273007202672759E-4</v>
      </c>
      <c r="F32" s="34">
        <f>+F28/B28</f>
        <v>5.7096192677175389E-2</v>
      </c>
    </row>
    <row r="33" spans="1:7" ht="41.25" customHeight="1">
      <c r="A33" s="48" t="s">
        <v>50</v>
      </c>
      <c r="B33" s="48"/>
      <c r="C33" s="48"/>
      <c r="D33" s="48"/>
      <c r="E33" s="48"/>
      <c r="F33" s="48"/>
      <c r="G33" s="11"/>
    </row>
    <row r="34" spans="1:7" ht="17.25" customHeight="1">
      <c r="A34" s="47" t="s">
        <v>46</v>
      </c>
      <c r="B34" s="47"/>
      <c r="C34" s="47"/>
      <c r="D34" s="47"/>
      <c r="E34" s="47"/>
      <c r="F34" s="47"/>
    </row>
    <row r="35" spans="1:7">
      <c r="A35" s="12"/>
    </row>
    <row r="57" spans="6:6">
      <c r="F57" s="11"/>
    </row>
  </sheetData>
  <mergeCells count="12">
    <mergeCell ref="A34:F34"/>
    <mergeCell ref="A33:F33"/>
    <mergeCell ref="A5:C5"/>
    <mergeCell ref="A4:C4"/>
    <mergeCell ref="A6:C6"/>
    <mergeCell ref="A23:A26"/>
    <mergeCell ref="B24:B26"/>
    <mergeCell ref="C24:C26"/>
    <mergeCell ref="D24:D26"/>
    <mergeCell ref="A22:F22"/>
    <mergeCell ref="A20:F20"/>
    <mergeCell ref="A21:F2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Variables Macro</vt:lpstr>
      <vt:lpstr>Hoja1</vt:lpstr>
      <vt:lpstr>Hoja2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transpfis08</dc:creator>
  <cp:lastModifiedBy>transpfis08</cp:lastModifiedBy>
  <dcterms:created xsi:type="dcterms:W3CDTF">2016-09-05T15:44:53Z</dcterms:created>
  <dcterms:modified xsi:type="dcterms:W3CDTF">2022-09-13T16:55:26Z</dcterms:modified>
</cp:coreProperties>
</file>